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5" documentId="11_143B1707448D9FDE7FAD793E03E3AC9B9E67E1AE" xr6:coauthVersionLast="47" xr6:coauthVersionMax="47" xr10:uidLastSave="{08C71C34-4EA2-4758-AB36-9E6B31A3C650}"/>
  <bookViews>
    <workbookView xWindow="-120" yWindow="-120" windowWidth="20730" windowHeight="1116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Q/S6ARSyWJuzGCNy/3T8EBs/3DulUpuSmNJHfJsPrxs="/>
    </ext>
  </extLst>
</workbook>
</file>

<file path=xl/calcChain.xml><?xml version="1.0" encoding="utf-8"?>
<calcChain xmlns="http://schemas.openxmlformats.org/spreadsheetml/2006/main">
  <c r="D42" i="3" l="1"/>
  <c r="H41" i="3"/>
  <c r="H40" i="3"/>
  <c r="H39" i="3"/>
  <c r="H38" i="3"/>
  <c r="H37" i="3"/>
  <c r="H36" i="3"/>
  <c r="H35" i="3"/>
  <c r="H34" i="3"/>
  <c r="H33" i="3"/>
  <c r="H32" i="3"/>
  <c r="H31" i="3"/>
  <c r="H42" i="3" s="1"/>
  <c r="I42" i="3" s="1"/>
  <c r="D29" i="3"/>
  <c r="H28" i="3"/>
  <c r="H27" i="3"/>
  <c r="H26" i="3"/>
  <c r="H29" i="3" s="1"/>
  <c r="I29" i="3" s="1"/>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3" l="1"/>
  <c r="I11" i="3" s="1"/>
  <c r="H21" i="3"/>
  <c r="I21" i="3" s="1"/>
  <c r="B44" i="3" s="1"/>
  <c r="H24" i="2"/>
  <c r="I24" i="2" s="1"/>
  <c r="H36" i="2"/>
  <c r="I36" i="2" s="1"/>
  <c r="B88" i="2" s="1"/>
  <c r="H11" i="2"/>
  <c r="I11" i="2" s="1"/>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<sst xmlns="http://schemas.openxmlformats.org/spreadsheetml/2006/main" count="448" uniqueCount="341">
  <si>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</si>
  <si>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</si>
  <si>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</si>
  <si>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</si>
  <si>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</si>
  <si>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</si>
  <si>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</si>
  <si>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</si>
  <si>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</si>
  <si>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</si>
  <si>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</si>
  <si>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</si>
  <si>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</si>
  <si>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</si>
  <si>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</si>
  <si>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</si>
  <si>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</si>
  <si>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</si>
  <si>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</si>
  <si>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</si>
  <si>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</si>
  <si>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</si>
  <si>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</si>
  <si>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</si>
  <si>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</si>
  <si>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</si>
  <si>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</si>
  <si>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</si>
  <si>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</si>
  <si>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</si>
  <si>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</si>
  <si>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</si>
  <si>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</si>
  <si>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</si>
  <si>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</si>
  <si>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</si>
  <si>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</si>
  <si>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</si>
  <si>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</si>
  <si>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</si>
  <si>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</si>
  <si>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</si>
  <si>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</si>
  <si>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</si>
  <si>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</si>
  <si>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</si>
  <si>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</si>
  <si>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</si>
  <si>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</si>
  <si>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</si>
  <si>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</si>
  <si>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</si>
  <si>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</si>
  <si>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</si>
  <si>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</si>
  <si>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</si>
  <si>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</si>
  <si>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</si>
  <si>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</si>
  <si>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</si>
  <si>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</si>
  <si>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</si>
  <si>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</si>
  <si>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</si>
  <si>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</si>
  <si>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</si>
  <si>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</si>
  <si>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</si>
  <si>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</si>
  <si>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</si>
  <si>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</si>
  <si>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</si>
  <si>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</si>
  <si>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</si>
  <si>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</si>
  <si>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</si>
  <si>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</si>
  <si>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</si>
  <si>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</si>
  <si>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</si>
  <si>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</si>
  <si>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</si>
  <si>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</si>
  <si>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</si>
  <si>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</si>
  <si>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</si>
  <si>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</si>
  <si>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</si>
  <si>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</si>
  <si>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</si>
  <si>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</si>
  <si>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</si>
  <si>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</si>
  <si>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</si>
  <si>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</si>
  <si>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</si>
  <si>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</si>
  <si>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</si>
  <si>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</si>
  <si>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</si>
  <si>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</si>
  <si>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</si>
  <si>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</si>
  <si>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</si>
  <si>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</si>
  <si>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</si>
  <si>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</si>
  <si>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</si>
  <si>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</si>
  <si>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</si>
  <si>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</si>
  <si>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</si>
  <si>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</si>
  <si>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</si>
  <si>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</si>
  <si>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</si>
  <si>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</si>
  <si>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</si>
  <si>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</si>
  <si>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</si>
  <si>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</si>
  <si>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</si>
  <si>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</si>
  <si>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</si>
  <si>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</si>
  <si>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</si>
  <si>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</si>
  <si>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</si>
  <si>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</si>
  <si>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</si>
  <si>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</si>
  <si>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</si>
  <si>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</si>
  <si>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</si>
  <si>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</si>
  <si>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</si>
  <si>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</si>
  <si>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</si>
  <si>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</si>
  <si>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</si>
  <si>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</si>
  <si>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</si>
  <si>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</si>
  <si>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</si>
  <si>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</si>
  <si>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</si>
  <si>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</si>
  <si>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</si>
  <si>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</si>
  <si>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</si>
  <si>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</si>
  <si>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</si>
  <si>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</si>
  <si>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</si>
  <si>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</si>
  <si>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</si>
  <si>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</si>
  <si>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</si>
  <si>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</si>
  <si>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</si>
  <si>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</si>
  <si>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</si>
  <si>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</si>
  <si>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</si>
  <si>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</si>
  <si>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</si>
  <si>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</si>
  <si>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</si>
  <si>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</si>
  <si>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</si>
  <si>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</si>
  <si>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</si>
  <si>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</si>
  <si>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</si>
  <si>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</si>
  <si>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</si>
  <si>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</si>
  <si>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</si>
  <si>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</si>
  <si>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</si>
  <si>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</si>
  <si>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</si>
  <si>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</si>
  <si>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</si>
  <si>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</si>
  <si>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</si>
  <si>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</si>
  <si>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</si>
  <si>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</si>
  <si>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</si>
  <si>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</si>
  <si>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</si>
  <si>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</si>
  <si>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</si>
  <si>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</si>
  <si>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</si>
  <si>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</si>
  <si>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</si>
  <si>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</si>
  <si>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</si>
  <si>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</si>
  <si>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</si>
  <si>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</si>
  <si>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</si>
  <si>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</si>
  <si>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</si>
  <si>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</si>
  <si>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</si>
  <si>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</si>
  <si>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</si>
  <si>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</si>
  <si>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</si>
  <si>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</si>
  <si>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</si>
  <si>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</si>
  <si>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</si>
  <si>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</si>
  <si>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</si>
  <si>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</si>
  <si>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</si>
  <si>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</si>
  <si>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</si>
  <si>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</si>
  <si>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</si>
  <si>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</si>
  <si>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</si>
  <si>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</si>
  <si>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</si>
  <si>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</si>
  <si>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</si>
  <si>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</si>
  <si>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</si>
  <si>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</si>
  <si>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</si>
  <si>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</si>
  <si>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</si>
  <si>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</si>
  <si>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</si>
  <si>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</si>
  <si>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</si>
  <si>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</si>
  <si>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</si>
  <si>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</si>
  <si>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</si>
  <si>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</si>
  <si>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</si>
  <si>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</si>
  <si>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</si>
  <si>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</si>
  <si>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</si>
  <si>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</si>
  <si>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</si>
  <si>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</si>
  <si>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</si>
  <si>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</si>
  <si>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</si>
  <si>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</si>
  <si>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</si>
  <si>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</si>
  <si>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</si>
  <si>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</si>
  <si>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</si>
  <si>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</si>
  <si>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</si>
  <si>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</si>
  <si>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</si>
  <si>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</si>
  <si>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</si>
  <si>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</si>
  <si>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</si>
  <si>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</si>
  <si>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</si>
  <si>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</si>
  <si>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</si>
  <si>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</si>
  <si>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</si>
  <si>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</si>
  <si>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</si>
  <si>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</si>
  <si>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</si>
  <si>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</si>
  <si>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</si>
  <si>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</si>
  <si>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</si>
  <si>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</si>
  <si>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</si>
  <si>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</si>
  <si>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</si>
  <si>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</si>
  <si>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</si>
  <si>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</si>
  <si>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</si>
  <si>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</si>
  <si>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</si>
  <si>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</si>
  <si>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</si>
  <si>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</si>
  <si>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</si>
  <si>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</si>
  <si>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</si>
  <si>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</si>
  <si>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</si>
  <si>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</si>
  <si>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</si>
  <si>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</si>
  <si>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</si>
  <si>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</si>
  <si>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</si>
  <si>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</si>
  <si>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</si>
  <si>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</si>
  <si>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</si>
  <si>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</si>
  <si>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</si>
  <si>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</si>
  <si>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</si>
  <si>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</si>
  <si>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</si>
  <si>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</si>
  <si>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</si>
  <si>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</si>
  <si>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</si>
  <si>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</si>
  <si>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</si>
  <si>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</si>
  <si>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</si>
  <si>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</si>
  <si>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</si>
  <si>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 xml:space="preserve">0 – Não
0,25 – Sim, e cumpre apenas 1 requisito
0,5 – Sim, e cumpre até 2 requisitos
0,75 – Sim, e cumpre até 4 requisitos
1 – Sim, e cumpre os 5 requisitos
</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</si>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</sst>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8">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wrapText="1"/>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wrapText="1"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6" fillId="5" borderId="2" xfId="0" applyFont="1" applyFill="1" applyBorder="1" applyAlignment="1">
      <alignment horizontal="center" vertical="center"/>
    </xf>
    <xf numFmtId="0" fontId="3" fillId="0" borderId="6" xfId="0" applyFont="1" applyBorder="1" applyAlignment="1">
      <alignment horizontal="center" vertical="center" wrapText="1"/>
    </xf>
    <xf numFmtId="0" fontId="10" fillId="7" borderId="6"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wrapText="1"/>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2" fillId="0" borderId="23" xfId="0" applyFont="1" applyBorder="1" applyAlignment="1"/>
    <xf numFmtId="0" fontId="3" fillId="0" borderId="12" xfId="0" applyFont="1" applyBorder="1" applyAlignment="1">
      <alignment horizontal="center" vertical="center" wrapText="1"/>
    </xf>
    <xf numFmtId="0" fontId="2" fillId="0" borderId="16" xfId="0" applyFont="1" applyBorder="1" applyAlignment="1"/>
    <xf numFmtId="0" fontId="2" fillId="0" borderId="8" xfId="0" applyFont="1" applyBorder="1" applyAlignment="1"/>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wrapText="1"/>
    </xf>
    <xf numFmtId="0" fontId="2" fillId="0" borderId="19" xfId="0" applyFont="1" applyBorder="1" applyAlignment="1"/>
    <xf numFmtId="0" fontId="13" fillId="8" borderId="23" xfId="0" applyFont="1" applyFill="1" applyBorder="1" applyAlignment="1">
      <alignment vertical="center" wrapText="1"/>
    </xf>
    <xf numFmtId="0" fontId="13" fillId="8" borderId="12" xfId="0" applyFont="1" applyFill="1" applyBorder="1" applyAlignment="1">
      <alignment horizont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2" fillId="0" borderId="15" xfId="0" applyFont="1" applyBorder="1" applyAlignment="1"/>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6" fillId="4" borderId="12" xfId="0" applyFont="1" applyFill="1" applyBorder="1" applyAlignment="1">
      <alignment horizontal="center" vertical="center"/>
    </xf>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opLeftCell="B1" zoomScale="73" zoomScaleNormal="73" workbookViewId="0">
      <pane ySplit="4" topLeftCell="A5" activePane="bottomLeft" state="frozen"/>
      <selection pane="bottomLeft" activeCell="I4" sqref="I1:K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42" t="s">
        <v>0</v>
      </c>
      <c r="B1" s="43"/>
      <c r="C1" s="43"/>
      <c r="D1" s="43"/>
      <c r="E1" s="43"/>
      <c r="F1" s="43"/>
      <c r="G1" s="43"/>
      <c r="H1" s="43"/>
      <c r="I1" s="43"/>
      <c r="J1" s="1"/>
      <c r="K1" s="1"/>
      <c r="L1" s="1"/>
    </row>
    <row r="2" spans="1:12" ht="15.75" customHeight="1">
      <c r="A2" s="44" t="s">
        <v>1</v>
      </c>
      <c r="B2" s="43"/>
      <c r="C2" s="43"/>
      <c r="D2" s="43"/>
      <c r="E2" s="43"/>
      <c r="F2" s="43"/>
      <c r="G2" s="43"/>
      <c r="H2" s="43"/>
      <c r="I2" s="43"/>
      <c r="J2" s="2"/>
      <c r="K2" s="2"/>
      <c r="L2" s="2"/>
    </row>
    <row r="3" spans="1:12" ht="15.75" customHeight="1">
      <c r="A3" s="45" t="s">
        <v>2</v>
      </c>
      <c r="B3" s="46"/>
      <c r="C3" s="46"/>
      <c r="D3" s="47"/>
      <c r="E3" s="48"/>
      <c r="F3" s="48"/>
      <c r="G3" s="49" t="s">
        <v>3</v>
      </c>
      <c r="H3" s="46"/>
      <c r="I3" s="3"/>
      <c r="J3" s="4"/>
      <c r="K3" s="4"/>
      <c r="L3" s="4"/>
    </row>
    <row r="4" spans="1:12" ht="15.75" customHeight="1">
      <c r="A4" s="5" t="s">
        <v>4</v>
      </c>
      <c r="B4" s="5" t="s">
        <v>5</v>
      </c>
      <c r="C4" s="5" t="s">
        <v>6</v>
      </c>
      <c r="D4" s="5" t="s">
        <v>7</v>
      </c>
      <c r="E4" s="5" t="s">
        <v>8</v>
      </c>
      <c r="F4" s="5" t="s">
        <v>9</v>
      </c>
      <c r="G4" s="50" t="s">
        <v>6</v>
      </c>
      <c r="H4" s="50" t="s">
        <v>10</v>
      </c>
      <c r="I4" s="51" t="s">
        <v>11</v>
      </c>
      <c r="J4" s="6"/>
      <c r="K4" s="6"/>
      <c r="L4" s="6"/>
    </row>
    <row r="5" spans="1:12" ht="107.25" customHeight="1">
      <c r="A5" s="52" t="s">
        <v>12</v>
      </c>
      <c r="B5" s="7" t="s">
        <v>13</v>
      </c>
      <c r="C5" s="8" t="s">
        <v>14</v>
      </c>
      <c r="D5" s="9">
        <v>2</v>
      </c>
      <c r="E5" s="10" t="s">
        <v>15</v>
      </c>
      <c r="F5" s="10" t="s">
        <v>16</v>
      </c>
      <c r="G5" s="11">
        <v>1</v>
      </c>
      <c r="H5" s="11">
        <f t="shared" ref="H5:H10" si="0">G5*D5</f>
        <v>2</v>
      </c>
      <c r="I5" s="40"/>
      <c r="J5" s="4"/>
      <c r="K5" s="4"/>
      <c r="L5" s="4"/>
    </row>
    <row r="6" spans="1:12" ht="90.75" customHeight="1">
      <c r="A6" s="53"/>
      <c r="B6" s="7" t="s">
        <v>17</v>
      </c>
      <c r="C6" s="12" t="s">
        <v>18</v>
      </c>
      <c r="D6" s="54">
        <v>1</v>
      </c>
      <c r="E6" s="10" t="s">
        <v>19</v>
      </c>
      <c r="F6" s="10" t="s">
        <v>20</v>
      </c>
      <c r="G6" s="11">
        <v>1</v>
      </c>
      <c r="H6" s="11">
        <f t="shared" si="0"/>
        <v>1</v>
      </c>
      <c r="I6" s="55"/>
      <c r="J6" s="4"/>
      <c r="K6" s="4"/>
      <c r="L6" s="4"/>
    </row>
    <row r="7" spans="1:12" ht="138.75" customHeight="1">
      <c r="A7" s="53"/>
      <c r="B7" s="7" t="s">
        <v>21</v>
      </c>
      <c r="C7" s="8" t="s">
        <v>22</v>
      </c>
      <c r="D7" s="54">
        <v>2</v>
      </c>
      <c r="E7" s="10" t="s">
        <v>23</v>
      </c>
      <c r="F7" s="10" t="s">
        <v>24</v>
      </c>
      <c r="G7" s="11">
        <v>1</v>
      </c>
      <c r="H7" s="11">
        <f t="shared" si="0"/>
        <v>2</v>
      </c>
      <c r="I7" s="55"/>
      <c r="J7" s="4"/>
      <c r="K7" s="4"/>
      <c r="L7" s="4"/>
    </row>
    <row r="8" spans="1:12" ht="119.25" customHeight="1">
      <c r="A8" s="53"/>
      <c r="B8" s="7" t="s">
        <v>25</v>
      </c>
      <c r="C8" s="12" t="s">
        <v>22</v>
      </c>
      <c r="D8" s="54">
        <v>1</v>
      </c>
      <c r="E8" s="10" t="s">
        <v>26</v>
      </c>
      <c r="F8" s="10" t="s">
        <v>27</v>
      </c>
      <c r="G8" s="11">
        <v>1</v>
      </c>
      <c r="H8" s="11">
        <f t="shared" si="0"/>
        <v>1</v>
      </c>
      <c r="I8" s="55"/>
      <c r="J8" s="4"/>
      <c r="K8" s="4"/>
      <c r="L8" s="4"/>
    </row>
    <row r="9" spans="1:12" ht="111" customHeight="1">
      <c r="A9" s="53"/>
      <c r="B9" s="7" t="s">
        <v>28</v>
      </c>
      <c r="C9" s="8" t="s">
        <v>29</v>
      </c>
      <c r="D9" s="54">
        <v>2</v>
      </c>
      <c r="E9" s="10" t="s">
        <v>30</v>
      </c>
      <c r="F9" s="10" t="s">
        <v>31</v>
      </c>
      <c r="G9" s="11">
        <v>0</v>
      </c>
      <c r="H9" s="11">
        <f t="shared" si="0"/>
        <v>0</v>
      </c>
      <c r="I9" s="55"/>
      <c r="J9" s="4"/>
      <c r="K9" s="4"/>
      <c r="L9" s="4"/>
    </row>
    <row r="10" spans="1:12" ht="84" customHeight="1">
      <c r="A10" s="53"/>
      <c r="B10" s="7" t="s">
        <v>32</v>
      </c>
      <c r="C10" s="8" t="s">
        <v>22</v>
      </c>
      <c r="D10" s="54">
        <v>2</v>
      </c>
      <c r="E10" s="10" t="s">
        <v>33</v>
      </c>
      <c r="F10" s="10" t="s">
        <v>34</v>
      </c>
      <c r="G10" s="11">
        <v>0</v>
      </c>
      <c r="H10" s="11">
        <f t="shared" si="0"/>
        <v>0</v>
      </c>
      <c r="I10" s="56"/>
      <c r="J10" s="4"/>
      <c r="K10" s="4"/>
      <c r="L10" s="4"/>
    </row>
    <row r="11" spans="1:12" ht="15.75" customHeight="1">
      <c r="A11" s="57" t="s">
        <v>35</v>
      </c>
      <c r="B11" s="57"/>
      <c r="C11" s="57"/>
      <c r="D11" s="58">
        <f>SUM(D5:D10)</f>
        <v>10</v>
      </c>
      <c r="E11" s="57"/>
      <c r="F11" s="57"/>
      <c r="G11" s="57"/>
      <c r="H11" s="59">
        <f>SUM(H5:H10)</f>
        <v>6</v>
      </c>
      <c r="I11" s="60">
        <f>(H11*100)/D11</f>
        <v>60</v>
      </c>
      <c r="J11" s="1"/>
      <c r="K11" s="1"/>
      <c r="L11" s="1"/>
    </row>
    <row r="12" spans="1:12" ht="15.75" customHeight="1">
      <c r="A12" s="13"/>
      <c r="B12" s="14"/>
      <c r="C12" s="14"/>
      <c r="D12" s="15"/>
      <c r="E12" s="15"/>
      <c r="F12" s="15"/>
      <c r="G12" s="16"/>
      <c r="H12" s="15"/>
      <c r="I12" s="15"/>
      <c r="J12" s="1"/>
      <c r="K12" s="1"/>
      <c r="L12" s="1"/>
    </row>
    <row r="13" spans="1:12" ht="75" customHeight="1">
      <c r="A13" s="52" t="s">
        <v>36</v>
      </c>
      <c r="B13" s="7" t="s">
        <v>37</v>
      </c>
      <c r="C13" s="8" t="s">
        <v>22</v>
      </c>
      <c r="D13" s="54">
        <v>2</v>
      </c>
      <c r="E13" s="10" t="s">
        <v>38</v>
      </c>
      <c r="F13" s="10" t="s">
        <v>39</v>
      </c>
      <c r="G13" s="11">
        <v>1</v>
      </c>
      <c r="H13" s="11">
        <f t="shared" ref="H13:H23" si="1">G13*D13</f>
        <v>2</v>
      </c>
      <c r="I13" s="40"/>
      <c r="J13" s="4"/>
      <c r="K13" s="4"/>
      <c r="L13" s="4"/>
    </row>
    <row r="14" spans="1:12" ht="90">
      <c r="A14" s="53"/>
      <c r="B14" s="17" t="s">
        <v>40</v>
      </c>
      <c r="C14" s="12" t="s">
        <v>22</v>
      </c>
      <c r="D14" s="54">
        <v>1</v>
      </c>
      <c r="E14" s="10" t="s">
        <v>41</v>
      </c>
      <c r="F14" s="10" t="s">
        <v>42</v>
      </c>
      <c r="G14" s="11">
        <v>0</v>
      </c>
      <c r="H14" s="11">
        <f t="shared" si="1"/>
        <v>0</v>
      </c>
      <c r="I14" s="55"/>
      <c r="J14" s="4"/>
      <c r="K14" s="4"/>
      <c r="L14" s="4"/>
    </row>
    <row r="15" spans="1:12" ht="78.75">
      <c r="A15" s="53"/>
      <c r="B15" s="12" t="s">
        <v>43</v>
      </c>
      <c r="C15" s="12" t="s">
        <v>22</v>
      </c>
      <c r="D15" s="54">
        <v>2</v>
      </c>
      <c r="E15" s="10" t="s">
        <v>44</v>
      </c>
      <c r="F15" s="10" t="s">
        <v>45</v>
      </c>
      <c r="G15" s="11">
        <v>1</v>
      </c>
      <c r="H15" s="11">
        <f t="shared" si="1"/>
        <v>2</v>
      </c>
      <c r="I15" s="55"/>
      <c r="J15" s="4"/>
      <c r="K15" s="4"/>
      <c r="L15" s="4"/>
    </row>
    <row r="16" spans="1:12" ht="120" customHeight="1">
      <c r="A16" s="53"/>
      <c r="B16" s="12" t="s">
        <v>46</v>
      </c>
      <c r="C16" s="12" t="s">
        <v>22</v>
      </c>
      <c r="D16" s="54">
        <v>2</v>
      </c>
      <c r="E16" s="10" t="s">
        <v>47</v>
      </c>
      <c r="F16" s="10" t="s">
        <v>48</v>
      </c>
      <c r="G16" s="11">
        <v>1</v>
      </c>
      <c r="H16" s="11">
        <f t="shared" si="1"/>
        <v>2</v>
      </c>
      <c r="I16" s="55"/>
      <c r="J16" s="4"/>
      <c r="K16" s="4"/>
      <c r="L16" s="4"/>
    </row>
    <row r="17" spans="1:12" ht="183" customHeight="1">
      <c r="A17" s="53"/>
      <c r="B17" s="7" t="s">
        <v>49</v>
      </c>
      <c r="C17" s="8" t="s">
        <v>50</v>
      </c>
      <c r="D17" s="61">
        <v>2</v>
      </c>
      <c r="E17" s="10" t="s">
        <v>51</v>
      </c>
      <c r="F17" s="10" t="s">
        <v>52</v>
      </c>
      <c r="G17" s="11">
        <v>0.5</v>
      </c>
      <c r="H17" s="11">
        <f t="shared" si="1"/>
        <v>1</v>
      </c>
      <c r="I17" s="55"/>
      <c r="J17" s="4"/>
      <c r="K17" s="4"/>
      <c r="L17" s="4"/>
    </row>
    <row r="18" spans="1:12" ht="98.25" customHeight="1">
      <c r="A18" s="53"/>
      <c r="B18" s="7" t="s">
        <v>53</v>
      </c>
      <c r="C18" s="7" t="s">
        <v>54</v>
      </c>
      <c r="D18" s="61">
        <v>2</v>
      </c>
      <c r="E18" s="10" t="s">
        <v>55</v>
      </c>
      <c r="F18" s="10" t="s">
        <v>56</v>
      </c>
      <c r="G18" s="11">
        <v>1</v>
      </c>
      <c r="H18" s="11">
        <f t="shared" si="1"/>
        <v>2</v>
      </c>
      <c r="I18" s="55"/>
      <c r="J18" s="4"/>
      <c r="K18" s="4"/>
      <c r="L18" s="4"/>
    </row>
    <row r="19" spans="1:12" ht="180.75" customHeight="1">
      <c r="A19" s="53"/>
      <c r="B19" s="17" t="s">
        <v>57</v>
      </c>
      <c r="C19" s="12" t="s">
        <v>58</v>
      </c>
      <c r="D19" s="61">
        <v>2</v>
      </c>
      <c r="E19" s="10" t="s">
        <v>59</v>
      </c>
      <c r="F19" s="10" t="s">
        <v>60</v>
      </c>
      <c r="G19" s="11">
        <v>1</v>
      </c>
      <c r="H19" s="11">
        <f t="shared" si="1"/>
        <v>2</v>
      </c>
      <c r="I19" s="55"/>
      <c r="J19" s="4"/>
      <c r="K19" s="4"/>
      <c r="L19" s="4"/>
    </row>
    <row r="20" spans="1:12" ht="100.5" customHeight="1">
      <c r="A20" s="53"/>
      <c r="B20" s="8" t="s">
        <v>61</v>
      </c>
      <c r="C20" s="8" t="s">
        <v>62</v>
      </c>
      <c r="D20" s="18">
        <v>2</v>
      </c>
      <c r="E20" s="10" t="s">
        <v>63</v>
      </c>
      <c r="F20" s="10" t="s">
        <v>64</v>
      </c>
      <c r="G20" s="11">
        <v>0</v>
      </c>
      <c r="H20" s="11">
        <f t="shared" si="1"/>
        <v>0</v>
      </c>
      <c r="I20" s="55"/>
      <c r="J20" s="4"/>
      <c r="K20" s="4"/>
      <c r="L20" s="4"/>
    </row>
    <row r="21" spans="1:12" ht="99" customHeight="1">
      <c r="A21" s="53"/>
      <c r="B21" s="8" t="s">
        <v>65</v>
      </c>
      <c r="C21" s="8" t="s">
        <v>62</v>
      </c>
      <c r="D21" s="18">
        <v>2</v>
      </c>
      <c r="E21" s="10" t="s">
        <v>66</v>
      </c>
      <c r="F21" s="10" t="s">
        <v>67</v>
      </c>
      <c r="G21" s="11">
        <v>0</v>
      </c>
      <c r="H21" s="11">
        <f t="shared" si="1"/>
        <v>0</v>
      </c>
      <c r="I21" s="55"/>
      <c r="J21" s="4"/>
      <c r="K21" s="4"/>
      <c r="L21" s="4"/>
    </row>
    <row r="22" spans="1:12" ht="148.5" customHeight="1">
      <c r="A22" s="53"/>
      <c r="B22" s="8" t="s">
        <v>68</v>
      </c>
      <c r="C22" s="8" t="s">
        <v>69</v>
      </c>
      <c r="D22" s="18">
        <v>1</v>
      </c>
      <c r="E22" s="10" t="s">
        <v>70</v>
      </c>
      <c r="F22" s="10" t="s">
        <v>71</v>
      </c>
      <c r="G22" s="11">
        <v>0</v>
      </c>
      <c r="H22" s="11">
        <f t="shared" si="1"/>
        <v>0</v>
      </c>
      <c r="I22" s="55"/>
      <c r="J22" s="4"/>
      <c r="K22" s="4"/>
      <c r="L22" s="4"/>
    </row>
    <row r="23" spans="1:12" ht="140.25" customHeight="1">
      <c r="A23" s="62"/>
      <c r="B23" s="19" t="s">
        <v>72</v>
      </c>
      <c r="C23" s="20" t="s">
        <v>73</v>
      </c>
      <c r="D23" s="18">
        <v>1</v>
      </c>
      <c r="E23" s="10" t="s">
        <v>74</v>
      </c>
      <c r="F23" s="10" t="s">
        <v>75</v>
      </c>
      <c r="G23" s="11">
        <v>1</v>
      </c>
      <c r="H23" s="11">
        <f t="shared" si="1"/>
        <v>1</v>
      </c>
      <c r="I23" s="56"/>
      <c r="J23" s="4"/>
      <c r="K23" s="4"/>
      <c r="L23" s="4"/>
    </row>
    <row r="24" spans="1:12" ht="15.75" customHeight="1">
      <c r="A24" s="63" t="s">
        <v>76</v>
      </c>
      <c r="B24" s="64"/>
      <c r="C24" s="46"/>
      <c r="D24" s="58">
        <f>SUM(D13:D23)</f>
        <v>19</v>
      </c>
      <c r="E24" s="65"/>
      <c r="F24" s="65"/>
      <c r="G24" s="66"/>
      <c r="H24" s="67">
        <f>SUM(H13:H23)</f>
        <v>12</v>
      </c>
      <c r="I24" s="60">
        <f>(H24*100)/D24</f>
        <v>63.157894736842103</v>
      </c>
      <c r="J24" s="21"/>
      <c r="K24" s="21"/>
      <c r="L24" s="21"/>
    </row>
    <row r="25" spans="1:12" ht="15.75" customHeight="1">
      <c r="A25" s="13"/>
      <c r="B25" s="14"/>
      <c r="C25" s="14"/>
      <c r="D25" s="15"/>
      <c r="E25" s="15"/>
      <c r="F25" s="15"/>
      <c r="G25" s="16"/>
      <c r="H25" s="15"/>
      <c r="I25" s="15"/>
      <c r="J25" s="1"/>
      <c r="K25" s="1"/>
      <c r="L25" s="1"/>
    </row>
    <row r="26" spans="1:12" ht="110.25">
      <c r="A26" s="41" t="s">
        <v>77</v>
      </c>
      <c r="B26" s="7" t="s">
        <v>78</v>
      </c>
      <c r="C26" s="7" t="s">
        <v>79</v>
      </c>
      <c r="D26" s="22">
        <v>2</v>
      </c>
      <c r="E26" s="10" t="s">
        <v>80</v>
      </c>
      <c r="F26" s="10" t="s">
        <v>81</v>
      </c>
      <c r="G26" s="23">
        <v>1</v>
      </c>
      <c r="H26" s="24">
        <f t="shared" ref="H26:H35" si="2">G26*D26</f>
        <v>2</v>
      </c>
      <c r="I26" s="40"/>
      <c r="J26" s="1"/>
      <c r="K26" s="1"/>
      <c r="L26" s="1"/>
    </row>
    <row r="27" spans="1:12" ht="114" customHeight="1">
      <c r="A27" s="55"/>
      <c r="B27" s="17" t="s">
        <v>82</v>
      </c>
      <c r="C27" s="12" t="s">
        <v>83</v>
      </c>
      <c r="D27" s="25">
        <v>2</v>
      </c>
      <c r="E27" s="10" t="s">
        <v>84</v>
      </c>
      <c r="F27" s="10" t="s">
        <v>85</v>
      </c>
      <c r="G27" s="23">
        <v>0</v>
      </c>
      <c r="H27" s="24">
        <f t="shared" si="2"/>
        <v>0</v>
      </c>
      <c r="I27" s="55"/>
      <c r="J27" s="1"/>
      <c r="K27" s="1"/>
      <c r="L27" s="1"/>
    </row>
    <row r="28" spans="1:12" ht="115.5" customHeight="1">
      <c r="A28" s="55"/>
      <c r="B28" s="17" t="s">
        <v>86</v>
      </c>
      <c r="C28" s="12" t="s">
        <v>22</v>
      </c>
      <c r="D28" s="25">
        <v>2</v>
      </c>
      <c r="E28" s="10" t="s">
        <v>87</v>
      </c>
      <c r="F28" s="10" t="s">
        <v>88</v>
      </c>
      <c r="G28" s="23">
        <v>1</v>
      </c>
      <c r="H28" s="24">
        <f t="shared" si="2"/>
        <v>2</v>
      </c>
      <c r="I28" s="55"/>
      <c r="J28" s="1"/>
      <c r="K28" s="1"/>
      <c r="L28" s="1"/>
    </row>
    <row r="29" spans="1:12" ht="132" customHeight="1">
      <c r="A29" s="55"/>
      <c r="B29" s="17" t="s">
        <v>89</v>
      </c>
      <c r="C29" s="12" t="s">
        <v>90</v>
      </c>
      <c r="D29" s="25">
        <v>2</v>
      </c>
      <c r="E29" s="10" t="s">
        <v>91</v>
      </c>
      <c r="F29" s="10" t="s">
        <v>88</v>
      </c>
      <c r="G29" s="23">
        <v>1</v>
      </c>
      <c r="H29" s="24">
        <f t="shared" si="2"/>
        <v>2</v>
      </c>
      <c r="I29" s="55"/>
      <c r="J29" s="1"/>
      <c r="K29" s="1"/>
      <c r="L29" s="1"/>
    </row>
    <row r="30" spans="1:12" ht="135" customHeight="1">
      <c r="A30" s="55"/>
      <c r="B30" s="7" t="s">
        <v>92</v>
      </c>
      <c r="C30" s="8" t="s">
        <v>14</v>
      </c>
      <c r="D30" s="22">
        <v>2</v>
      </c>
      <c r="E30" s="10" t="s">
        <v>93</v>
      </c>
      <c r="F30" s="10" t="s">
        <v>88</v>
      </c>
      <c r="G30" s="23">
        <v>1</v>
      </c>
      <c r="H30" s="24">
        <f t="shared" si="2"/>
        <v>2</v>
      </c>
      <c r="I30" s="55"/>
      <c r="J30" s="1"/>
      <c r="K30" s="1"/>
      <c r="L30" s="1"/>
    </row>
    <row r="31" spans="1:12" ht="87" customHeight="1">
      <c r="A31" s="55"/>
      <c r="B31" s="17" t="s">
        <v>94</v>
      </c>
      <c r="C31" s="12" t="s">
        <v>14</v>
      </c>
      <c r="D31" s="25">
        <v>1</v>
      </c>
      <c r="E31" s="10" t="s">
        <v>95</v>
      </c>
      <c r="F31" s="10" t="s">
        <v>96</v>
      </c>
      <c r="G31" s="23">
        <v>1</v>
      </c>
      <c r="H31" s="24">
        <f t="shared" si="2"/>
        <v>1</v>
      </c>
      <c r="I31" s="55"/>
      <c r="J31" s="1"/>
      <c r="K31" s="1"/>
      <c r="L31" s="1"/>
    </row>
    <row r="32" spans="1:12" ht="75.75" customHeight="1">
      <c r="A32" s="55"/>
      <c r="B32" s="17" t="s">
        <v>97</v>
      </c>
      <c r="C32" s="12" t="s">
        <v>98</v>
      </c>
      <c r="D32" s="25">
        <v>2</v>
      </c>
      <c r="E32" s="10" t="s">
        <v>99</v>
      </c>
      <c r="F32" s="10" t="s">
        <v>100</v>
      </c>
      <c r="G32" s="23">
        <v>0</v>
      </c>
      <c r="H32" s="24">
        <f t="shared" si="2"/>
        <v>0</v>
      </c>
      <c r="I32" s="55"/>
      <c r="J32" s="1"/>
      <c r="K32" s="1"/>
      <c r="L32" s="1"/>
    </row>
    <row r="33" spans="1:12" ht="63" customHeight="1">
      <c r="A33" s="55"/>
      <c r="B33" s="17" t="s">
        <v>101</v>
      </c>
      <c r="C33" s="12" t="s">
        <v>14</v>
      </c>
      <c r="D33" s="25">
        <v>1</v>
      </c>
      <c r="E33" s="10" t="s">
        <v>102</v>
      </c>
      <c r="F33" s="10" t="s">
        <v>100</v>
      </c>
      <c r="G33" s="23">
        <v>0</v>
      </c>
      <c r="H33" s="24">
        <f t="shared" si="2"/>
        <v>0</v>
      </c>
      <c r="I33" s="55"/>
      <c r="J33" s="1"/>
      <c r="K33" s="1"/>
      <c r="L33" s="1"/>
    </row>
    <row r="34" spans="1:12" ht="93" customHeight="1">
      <c r="A34" s="55"/>
      <c r="B34" s="7" t="s">
        <v>103</v>
      </c>
      <c r="C34" s="12" t="s">
        <v>14</v>
      </c>
      <c r="D34" s="22">
        <v>1</v>
      </c>
      <c r="E34" s="10" t="s">
        <v>104</v>
      </c>
      <c r="F34" s="10" t="s">
        <v>105</v>
      </c>
      <c r="G34" s="23">
        <v>1</v>
      </c>
      <c r="H34" s="24">
        <f t="shared" si="2"/>
        <v>1</v>
      </c>
      <c r="I34" s="55"/>
      <c r="J34" s="1"/>
      <c r="K34" s="1"/>
      <c r="L34" s="1"/>
    </row>
    <row r="35" spans="1:12" ht="87" customHeight="1">
      <c r="A35" s="56"/>
      <c r="B35" s="7" t="s">
        <v>106</v>
      </c>
      <c r="C35" s="12" t="s">
        <v>14</v>
      </c>
      <c r="D35" s="22">
        <v>2</v>
      </c>
      <c r="E35" s="10" t="s">
        <v>107</v>
      </c>
      <c r="F35" s="10" t="s">
        <v>108</v>
      </c>
      <c r="G35" s="23">
        <v>1</v>
      </c>
      <c r="H35" s="24">
        <f t="shared" si="2"/>
        <v>2</v>
      </c>
      <c r="I35" s="56"/>
      <c r="J35" s="1"/>
      <c r="K35" s="1"/>
      <c r="L35" s="1"/>
    </row>
    <row r="36" spans="1:12" ht="18.75" customHeight="1">
      <c r="A36" s="64" t="s">
        <v>109</v>
      </c>
      <c r="B36" s="46"/>
      <c r="C36" s="68"/>
      <c r="D36" s="26">
        <f>SUM(D26:D35)</f>
        <v>17</v>
      </c>
      <c r="E36" s="69"/>
      <c r="F36" s="69"/>
      <c r="G36" s="66"/>
      <c r="H36" s="70">
        <f>SUM(H26:H35)</f>
        <v>12</v>
      </c>
      <c r="I36" s="70">
        <f>(H36*100)/D36</f>
        <v>70.588235294117652</v>
      </c>
      <c r="J36" s="27"/>
      <c r="K36" s="27"/>
      <c r="L36" s="27"/>
    </row>
    <row r="37" spans="1:12" ht="15.75" customHeight="1">
      <c r="A37" s="13"/>
      <c r="B37" s="14"/>
      <c r="C37" s="14"/>
      <c r="D37" s="15"/>
      <c r="E37" s="15"/>
      <c r="F37" s="15"/>
      <c r="G37" s="16"/>
      <c r="H37" s="15"/>
      <c r="I37" s="15"/>
      <c r="J37" s="1"/>
      <c r="K37" s="1"/>
      <c r="L37" s="1"/>
    </row>
    <row r="38" spans="1:12" ht="220.5" customHeight="1">
      <c r="A38" s="41" t="s">
        <v>110</v>
      </c>
      <c r="B38" s="7" t="s">
        <v>111</v>
      </c>
      <c r="C38" s="7" t="s">
        <v>112</v>
      </c>
      <c r="D38" s="22">
        <v>2</v>
      </c>
      <c r="E38" s="10" t="s">
        <v>113</v>
      </c>
      <c r="F38" s="10" t="s">
        <v>114</v>
      </c>
      <c r="G38" s="23">
        <v>1</v>
      </c>
      <c r="H38" s="24">
        <f t="shared" ref="H38:H44" si="3">G38*D38</f>
        <v>2</v>
      </c>
      <c r="I38" s="40"/>
      <c r="J38" s="1"/>
      <c r="K38" s="1"/>
      <c r="L38" s="1"/>
    </row>
    <row r="39" spans="1:12" ht="223.5" customHeight="1">
      <c r="A39" s="55"/>
      <c r="B39" s="17" t="s">
        <v>115</v>
      </c>
      <c r="C39" s="12" t="s">
        <v>116</v>
      </c>
      <c r="D39" s="25">
        <v>2</v>
      </c>
      <c r="E39" s="10" t="s">
        <v>117</v>
      </c>
      <c r="F39" s="10" t="s">
        <v>114</v>
      </c>
      <c r="G39" s="23">
        <v>0.25</v>
      </c>
      <c r="H39" s="24">
        <f t="shared" si="3"/>
        <v>0.5</v>
      </c>
      <c r="I39" s="55"/>
      <c r="J39" s="1"/>
      <c r="K39" s="1"/>
      <c r="L39" s="1"/>
    </row>
    <row r="40" spans="1:12" ht="136.5" customHeight="1">
      <c r="A40" s="55"/>
      <c r="B40" s="17" t="s">
        <v>118</v>
      </c>
      <c r="C40" s="12" t="s">
        <v>14</v>
      </c>
      <c r="D40" s="25">
        <v>2</v>
      </c>
      <c r="E40" s="10" t="s">
        <v>119</v>
      </c>
      <c r="F40" s="10" t="s">
        <v>120</v>
      </c>
      <c r="G40" s="23">
        <v>0</v>
      </c>
      <c r="H40" s="24">
        <f t="shared" si="3"/>
        <v>0</v>
      </c>
      <c r="I40" s="55"/>
      <c r="J40" s="1"/>
      <c r="K40" s="1"/>
      <c r="L40" s="1"/>
    </row>
    <row r="41" spans="1:12" ht="117" customHeight="1">
      <c r="A41" s="55"/>
      <c r="B41" s="17" t="s">
        <v>121</v>
      </c>
      <c r="C41" s="12" t="s">
        <v>122</v>
      </c>
      <c r="D41" s="25">
        <v>1</v>
      </c>
      <c r="E41" s="10" t="s">
        <v>123</v>
      </c>
      <c r="F41" s="10" t="s">
        <v>124</v>
      </c>
      <c r="G41" s="23">
        <v>1</v>
      </c>
      <c r="H41" s="24">
        <f t="shared" si="3"/>
        <v>1</v>
      </c>
      <c r="I41" s="55"/>
      <c r="J41" s="1"/>
      <c r="K41" s="1"/>
      <c r="L41" s="1"/>
    </row>
    <row r="42" spans="1:12" ht="139.5" customHeight="1">
      <c r="A42" s="55"/>
      <c r="B42" s="7" t="s">
        <v>125</v>
      </c>
      <c r="C42" s="8" t="s">
        <v>126</v>
      </c>
      <c r="D42" s="22">
        <v>1</v>
      </c>
      <c r="E42" s="10" t="s">
        <v>127</v>
      </c>
      <c r="F42" s="10" t="s">
        <v>128</v>
      </c>
      <c r="G42" s="23">
        <v>1</v>
      </c>
      <c r="H42" s="24">
        <f t="shared" si="3"/>
        <v>1</v>
      </c>
      <c r="I42" s="55"/>
      <c r="J42" s="1"/>
      <c r="K42" s="1"/>
      <c r="L42" s="1"/>
    </row>
    <row r="43" spans="1:12" ht="186.75" customHeight="1">
      <c r="A43" s="55"/>
      <c r="B43" s="17" t="s">
        <v>129</v>
      </c>
      <c r="C43" s="12" t="s">
        <v>130</v>
      </c>
      <c r="D43" s="25">
        <v>2</v>
      </c>
      <c r="E43" s="10" t="s">
        <v>131</v>
      </c>
      <c r="F43" s="10" t="s">
        <v>132</v>
      </c>
      <c r="G43" s="23">
        <v>1</v>
      </c>
      <c r="H43" s="24">
        <f t="shared" si="3"/>
        <v>2</v>
      </c>
      <c r="I43" s="55"/>
      <c r="J43" s="1"/>
      <c r="K43" s="1"/>
      <c r="L43" s="1"/>
    </row>
    <row r="44" spans="1:12" ht="161.25" customHeight="1">
      <c r="A44" s="55"/>
      <c r="B44" s="17" t="s">
        <v>133</v>
      </c>
      <c r="C44" s="12" t="s">
        <v>112</v>
      </c>
      <c r="D44" s="25">
        <v>1</v>
      </c>
      <c r="E44" s="10" t="s">
        <v>134</v>
      </c>
      <c r="F44" s="10" t="s">
        <v>135</v>
      </c>
      <c r="G44" s="23">
        <v>0</v>
      </c>
      <c r="H44" s="24">
        <f t="shared" si="3"/>
        <v>0</v>
      </c>
      <c r="I44" s="55"/>
      <c r="J44" s="1"/>
      <c r="K44" s="1"/>
      <c r="L44" s="1"/>
    </row>
    <row r="45" spans="1:12" ht="18.75" customHeight="1">
      <c r="A45" s="64" t="s">
        <v>136</v>
      </c>
      <c r="B45" s="46"/>
      <c r="C45" s="68"/>
      <c r="D45" s="26">
        <f>SUM(D38:D44)</f>
        <v>11</v>
      </c>
      <c r="E45" s="69"/>
      <c r="F45" s="69"/>
      <c r="G45" s="69"/>
      <c r="H45" s="70">
        <f>SUM(H38:H44)</f>
        <v>6.5</v>
      </c>
      <c r="I45" s="70">
        <f>(H45*100)/D45</f>
        <v>59.090909090909093</v>
      </c>
      <c r="J45" s="27"/>
      <c r="K45" s="27"/>
      <c r="L45" s="27"/>
    </row>
    <row r="46" spans="1:12" ht="15.75" customHeight="1">
      <c r="A46" s="13"/>
      <c r="B46" s="14"/>
      <c r="C46" s="14"/>
      <c r="D46" s="15"/>
      <c r="E46" s="15"/>
      <c r="F46" s="15"/>
      <c r="G46" s="16"/>
      <c r="H46" s="15"/>
      <c r="I46" s="15"/>
      <c r="J46" s="1"/>
      <c r="K46" s="1"/>
      <c r="L46" s="1"/>
    </row>
    <row r="47" spans="1:12" ht="165" customHeight="1">
      <c r="A47" s="41" t="s">
        <v>137</v>
      </c>
      <c r="B47" s="8" t="s">
        <v>138</v>
      </c>
      <c r="C47" s="8" t="s">
        <v>139</v>
      </c>
      <c r="D47" s="22">
        <v>2</v>
      </c>
      <c r="E47" s="10" t="s">
        <v>140</v>
      </c>
      <c r="F47" s="10" t="s">
        <v>141</v>
      </c>
      <c r="G47" s="23">
        <v>1</v>
      </c>
      <c r="H47" s="24">
        <f t="shared" ref="H47:H73" si="4">G47*D47</f>
        <v>2</v>
      </c>
      <c r="I47" s="40"/>
      <c r="J47" s="1"/>
      <c r="K47" s="1"/>
      <c r="L47" s="1"/>
    </row>
    <row r="48" spans="1:12" ht="192.75" customHeight="1">
      <c r="A48" s="55"/>
      <c r="B48" s="12" t="s">
        <v>142</v>
      </c>
      <c r="C48" s="8" t="s">
        <v>139</v>
      </c>
      <c r="D48" s="25">
        <v>2</v>
      </c>
      <c r="E48" s="10" t="s">
        <v>143</v>
      </c>
      <c r="F48" s="10" t="s">
        <v>144</v>
      </c>
      <c r="G48" s="23">
        <v>0</v>
      </c>
      <c r="H48" s="24">
        <f t="shared" si="4"/>
        <v>0</v>
      </c>
      <c r="I48" s="55"/>
      <c r="J48" s="1"/>
      <c r="K48" s="1"/>
      <c r="L48" s="1"/>
    </row>
    <row r="49" spans="1:12" ht="231.75" customHeight="1">
      <c r="A49" s="55"/>
      <c r="B49" s="12" t="s">
        <v>145</v>
      </c>
      <c r="C49" s="8" t="s">
        <v>139</v>
      </c>
      <c r="D49" s="28">
        <v>2</v>
      </c>
      <c r="E49" s="10" t="s">
        <v>146</v>
      </c>
      <c r="F49" s="10" t="s">
        <v>144</v>
      </c>
      <c r="G49" s="23">
        <v>0</v>
      </c>
      <c r="H49" s="24">
        <f t="shared" si="4"/>
        <v>0</v>
      </c>
      <c r="I49" s="55"/>
      <c r="J49" s="1"/>
      <c r="K49" s="1"/>
      <c r="L49" s="1"/>
    </row>
    <row r="50" spans="1:12" ht="198.75" customHeight="1">
      <c r="A50" s="55"/>
      <c r="B50" s="12" t="s">
        <v>147</v>
      </c>
      <c r="C50" s="8" t="s">
        <v>139</v>
      </c>
      <c r="D50" s="28">
        <v>2</v>
      </c>
      <c r="E50" s="10" t="s">
        <v>148</v>
      </c>
      <c r="F50" s="10" t="s">
        <v>144</v>
      </c>
      <c r="G50" s="23">
        <v>1</v>
      </c>
      <c r="H50" s="24">
        <f t="shared" si="4"/>
        <v>2</v>
      </c>
      <c r="I50" s="55"/>
      <c r="J50" s="1"/>
      <c r="K50" s="1"/>
      <c r="L50" s="1"/>
    </row>
    <row r="51" spans="1:12" ht="162" customHeight="1">
      <c r="A51" s="55"/>
      <c r="B51" s="12" t="s">
        <v>149</v>
      </c>
      <c r="C51" s="8" t="s">
        <v>139</v>
      </c>
      <c r="D51" s="25">
        <v>2</v>
      </c>
      <c r="E51" s="10" t="s">
        <v>150</v>
      </c>
      <c r="F51" s="10" t="s">
        <v>151</v>
      </c>
      <c r="G51" s="23">
        <v>1</v>
      </c>
      <c r="H51" s="24">
        <f t="shared" si="4"/>
        <v>2</v>
      </c>
      <c r="I51" s="55"/>
      <c r="J51" s="1"/>
      <c r="K51" s="1"/>
      <c r="L51" s="1"/>
    </row>
    <row r="52" spans="1:12" ht="177" customHeight="1">
      <c r="A52" s="55"/>
      <c r="B52" s="8" t="s">
        <v>152</v>
      </c>
      <c r="C52" s="8" t="s">
        <v>139</v>
      </c>
      <c r="D52" s="25">
        <v>2</v>
      </c>
      <c r="E52" s="10" t="s">
        <v>153</v>
      </c>
      <c r="F52" s="10" t="s">
        <v>154</v>
      </c>
      <c r="G52" s="23">
        <v>0</v>
      </c>
      <c r="H52" s="24">
        <f t="shared" si="4"/>
        <v>0</v>
      </c>
      <c r="I52" s="55"/>
      <c r="J52" s="1"/>
      <c r="K52" s="1"/>
      <c r="L52" s="1"/>
    </row>
    <row r="53" spans="1:12" ht="159" customHeight="1">
      <c r="A53" s="55"/>
      <c r="B53" s="12" t="s">
        <v>155</v>
      </c>
      <c r="C53" s="8" t="s">
        <v>139</v>
      </c>
      <c r="D53" s="25">
        <v>2</v>
      </c>
      <c r="E53" s="10" t="s">
        <v>156</v>
      </c>
      <c r="F53" s="10" t="s">
        <v>157</v>
      </c>
      <c r="G53" s="23">
        <v>1</v>
      </c>
      <c r="H53" s="24">
        <f t="shared" si="4"/>
        <v>2</v>
      </c>
      <c r="I53" s="55"/>
      <c r="J53" s="1"/>
      <c r="K53" s="1"/>
      <c r="L53" s="1"/>
    </row>
    <row r="54" spans="1:12" ht="159.75" customHeight="1">
      <c r="A54" s="55"/>
      <c r="B54" s="8" t="s">
        <v>158</v>
      </c>
      <c r="C54" s="8" t="s">
        <v>159</v>
      </c>
      <c r="D54" s="25">
        <v>2</v>
      </c>
      <c r="E54" s="10" t="s">
        <v>160</v>
      </c>
      <c r="F54" s="10" t="s">
        <v>157</v>
      </c>
      <c r="G54" s="23">
        <v>1</v>
      </c>
      <c r="H54" s="24">
        <f t="shared" si="4"/>
        <v>2</v>
      </c>
      <c r="I54" s="55"/>
      <c r="J54" s="1"/>
      <c r="K54" s="1"/>
      <c r="L54" s="1"/>
    </row>
    <row r="55" spans="1:12" ht="162" customHeight="1">
      <c r="A55" s="55"/>
      <c r="B55" s="12" t="s">
        <v>161</v>
      </c>
      <c r="C55" s="8" t="s">
        <v>139</v>
      </c>
      <c r="D55" s="25">
        <v>2</v>
      </c>
      <c r="E55" s="10" t="s">
        <v>162</v>
      </c>
      <c r="F55" s="10" t="s">
        <v>144</v>
      </c>
      <c r="G55" s="23">
        <v>0</v>
      </c>
      <c r="H55" s="24">
        <f t="shared" si="4"/>
        <v>0</v>
      </c>
      <c r="I55" s="55"/>
      <c r="J55" s="1"/>
      <c r="K55" s="1"/>
      <c r="L55" s="1"/>
    </row>
    <row r="56" spans="1:12" ht="177" customHeight="1">
      <c r="A56" s="55"/>
      <c r="B56" s="12" t="s">
        <v>163</v>
      </c>
      <c r="C56" s="8" t="s">
        <v>139</v>
      </c>
      <c r="D56" s="25">
        <v>2</v>
      </c>
      <c r="E56" s="10" t="s">
        <v>164</v>
      </c>
      <c r="F56" s="10" t="s">
        <v>144</v>
      </c>
      <c r="G56" s="23">
        <v>0</v>
      </c>
      <c r="H56" s="24">
        <f t="shared" si="4"/>
        <v>0</v>
      </c>
      <c r="I56" s="55"/>
      <c r="J56" s="1"/>
      <c r="K56" s="1"/>
      <c r="L56" s="1"/>
    </row>
    <row r="57" spans="1:12" ht="174" customHeight="1">
      <c r="A57" s="55"/>
      <c r="B57" s="12" t="s">
        <v>165</v>
      </c>
      <c r="C57" s="8" t="s">
        <v>139</v>
      </c>
      <c r="D57" s="25">
        <v>2</v>
      </c>
      <c r="E57" s="10" t="s">
        <v>166</v>
      </c>
      <c r="F57" s="10" t="s">
        <v>144</v>
      </c>
      <c r="G57" s="23">
        <v>1</v>
      </c>
      <c r="H57" s="24">
        <f t="shared" si="4"/>
        <v>2</v>
      </c>
      <c r="I57" s="55"/>
      <c r="J57" s="1"/>
      <c r="K57" s="1"/>
      <c r="L57" s="1"/>
    </row>
    <row r="58" spans="1:12" ht="155.25" customHeight="1">
      <c r="A58" s="55"/>
      <c r="B58" s="12" t="s">
        <v>167</v>
      </c>
      <c r="C58" s="8" t="s">
        <v>139</v>
      </c>
      <c r="D58" s="25">
        <v>2</v>
      </c>
      <c r="E58" s="10" t="s">
        <v>168</v>
      </c>
      <c r="F58" s="10" t="s">
        <v>169</v>
      </c>
      <c r="G58" s="23">
        <v>1</v>
      </c>
      <c r="H58" s="24">
        <f t="shared" si="4"/>
        <v>2</v>
      </c>
      <c r="I58" s="55"/>
      <c r="J58" s="1"/>
      <c r="K58" s="1"/>
      <c r="L58" s="1"/>
    </row>
    <row r="59" spans="1:12" ht="237" customHeight="1">
      <c r="A59" s="55"/>
      <c r="B59" s="12" t="s">
        <v>170</v>
      </c>
      <c r="C59" s="12" t="s">
        <v>171</v>
      </c>
      <c r="D59" s="25">
        <v>2</v>
      </c>
      <c r="E59" s="10" t="s">
        <v>172</v>
      </c>
      <c r="F59" s="10" t="s">
        <v>169</v>
      </c>
      <c r="G59" s="23">
        <v>1</v>
      </c>
      <c r="H59" s="24">
        <f t="shared" si="4"/>
        <v>2</v>
      </c>
      <c r="I59" s="55"/>
      <c r="J59" s="1"/>
      <c r="K59" s="1"/>
      <c r="L59" s="1"/>
    </row>
    <row r="60" spans="1:12" ht="155.25" customHeight="1">
      <c r="A60" s="55"/>
      <c r="B60" s="12" t="s">
        <v>173</v>
      </c>
      <c r="C60" s="8" t="s">
        <v>139</v>
      </c>
      <c r="D60" s="25">
        <v>2</v>
      </c>
      <c r="E60" s="10" t="s">
        <v>174</v>
      </c>
      <c r="F60" s="10" t="s">
        <v>169</v>
      </c>
      <c r="G60" s="23">
        <v>1</v>
      </c>
      <c r="H60" s="24">
        <f t="shared" si="4"/>
        <v>2</v>
      </c>
      <c r="I60" s="55"/>
      <c r="J60" s="1"/>
      <c r="K60" s="1"/>
      <c r="L60" s="1"/>
    </row>
    <row r="61" spans="1:12" ht="205.5" customHeight="1">
      <c r="A61" s="55"/>
      <c r="B61" s="12" t="s">
        <v>175</v>
      </c>
      <c r="C61" s="12" t="s">
        <v>176</v>
      </c>
      <c r="D61" s="29">
        <v>2</v>
      </c>
      <c r="E61" s="10" t="s">
        <v>177</v>
      </c>
      <c r="F61" s="10" t="s">
        <v>178</v>
      </c>
      <c r="G61" s="23">
        <v>1</v>
      </c>
      <c r="H61" s="24">
        <f t="shared" si="4"/>
        <v>2</v>
      </c>
      <c r="I61" s="55"/>
      <c r="J61" s="1"/>
      <c r="K61" s="1"/>
      <c r="L61" s="1"/>
    </row>
    <row r="62" spans="1:12" ht="141.75">
      <c r="A62" s="55"/>
      <c r="B62" s="12" t="s">
        <v>179</v>
      </c>
      <c r="C62" s="12" t="s">
        <v>180</v>
      </c>
      <c r="D62" s="61">
        <v>1</v>
      </c>
      <c r="E62" s="10" t="s">
        <v>181</v>
      </c>
      <c r="F62" s="10" t="s">
        <v>182</v>
      </c>
      <c r="G62" s="23">
        <v>1</v>
      </c>
      <c r="H62" s="24">
        <f t="shared" si="4"/>
        <v>1</v>
      </c>
      <c r="I62" s="55"/>
      <c r="J62" s="1"/>
      <c r="K62" s="1"/>
      <c r="L62" s="1"/>
    </row>
    <row r="63" spans="1:12" ht="157.5" customHeight="1">
      <c r="A63" s="55"/>
      <c r="B63" s="12" t="s">
        <v>183</v>
      </c>
      <c r="C63" s="8" t="s">
        <v>184</v>
      </c>
      <c r="D63" s="28">
        <v>1</v>
      </c>
      <c r="E63" s="10" t="s">
        <v>185</v>
      </c>
      <c r="F63" s="10" t="s">
        <v>182</v>
      </c>
      <c r="G63" s="23">
        <v>1</v>
      </c>
      <c r="H63" s="24">
        <f t="shared" si="4"/>
        <v>1</v>
      </c>
      <c r="I63" s="55"/>
      <c r="J63" s="1"/>
      <c r="K63" s="1"/>
      <c r="L63" s="1"/>
    </row>
    <row r="64" spans="1:12" ht="252" customHeight="1">
      <c r="A64" s="55"/>
      <c r="B64" s="12" t="s">
        <v>186</v>
      </c>
      <c r="C64" s="8" t="s">
        <v>187</v>
      </c>
      <c r="D64" s="25">
        <v>2</v>
      </c>
      <c r="E64" s="10" t="s">
        <v>188</v>
      </c>
      <c r="F64" s="10" t="s">
        <v>189</v>
      </c>
      <c r="G64" s="23">
        <v>0</v>
      </c>
      <c r="H64" s="24">
        <f t="shared" si="4"/>
        <v>0</v>
      </c>
      <c r="I64" s="55"/>
      <c r="J64" s="1"/>
      <c r="K64" s="1"/>
      <c r="L64" s="1"/>
    </row>
    <row r="65" spans="1:12" ht="162.75" customHeight="1">
      <c r="A65" s="55"/>
      <c r="B65" s="12" t="s">
        <v>190</v>
      </c>
      <c r="C65" s="12" t="s">
        <v>139</v>
      </c>
      <c r="D65" s="25">
        <v>2</v>
      </c>
      <c r="E65" s="10" t="s">
        <v>191</v>
      </c>
      <c r="F65" s="10" t="s">
        <v>144</v>
      </c>
      <c r="G65" s="23">
        <v>1</v>
      </c>
      <c r="H65" s="24">
        <f t="shared" si="4"/>
        <v>2</v>
      </c>
      <c r="I65" s="55"/>
      <c r="J65" s="1"/>
      <c r="K65" s="1"/>
      <c r="L65" s="1"/>
    </row>
    <row r="66" spans="1:12" ht="163.5" customHeight="1">
      <c r="A66" s="55"/>
      <c r="B66" s="12" t="s">
        <v>192</v>
      </c>
      <c r="C66" s="12" t="s">
        <v>139</v>
      </c>
      <c r="D66" s="25">
        <v>2</v>
      </c>
      <c r="E66" s="10" t="s">
        <v>193</v>
      </c>
      <c r="F66" s="10" t="s">
        <v>144</v>
      </c>
      <c r="G66" s="23">
        <v>0</v>
      </c>
      <c r="H66" s="24">
        <f t="shared" si="4"/>
        <v>0</v>
      </c>
      <c r="I66" s="55"/>
      <c r="J66" s="1"/>
      <c r="K66" s="1"/>
      <c r="L66" s="1"/>
    </row>
    <row r="67" spans="1:12" ht="158.25" customHeight="1">
      <c r="A67" s="55"/>
      <c r="B67" s="12" t="s">
        <v>194</v>
      </c>
      <c r="C67" s="12" t="s">
        <v>195</v>
      </c>
      <c r="D67" s="25">
        <v>2</v>
      </c>
      <c r="E67" s="10" t="s">
        <v>196</v>
      </c>
      <c r="F67" s="10" t="s">
        <v>144</v>
      </c>
      <c r="G67" s="23">
        <v>0</v>
      </c>
      <c r="H67" s="24">
        <f t="shared" si="4"/>
        <v>0</v>
      </c>
      <c r="I67" s="55"/>
      <c r="J67" s="1"/>
      <c r="K67" s="1"/>
      <c r="L67" s="1"/>
    </row>
    <row r="68" spans="1:12" ht="204.75" customHeight="1">
      <c r="A68" s="55"/>
      <c r="B68" s="12" t="s">
        <v>197</v>
      </c>
      <c r="C68" s="12" t="s">
        <v>176</v>
      </c>
      <c r="D68" s="25">
        <v>2</v>
      </c>
      <c r="E68" s="10" t="s">
        <v>198</v>
      </c>
      <c r="F68" s="10" t="s">
        <v>199</v>
      </c>
      <c r="G68" s="23">
        <v>1</v>
      </c>
      <c r="H68" s="24">
        <f t="shared" si="4"/>
        <v>2</v>
      </c>
      <c r="I68" s="55"/>
      <c r="J68" s="1"/>
      <c r="K68" s="1"/>
      <c r="L68" s="1"/>
    </row>
    <row r="69" spans="1:12" ht="178.5" customHeight="1">
      <c r="A69" s="55"/>
      <c r="B69" s="12" t="s">
        <v>200</v>
      </c>
      <c r="C69" s="12" t="s">
        <v>116</v>
      </c>
      <c r="D69" s="25">
        <v>2</v>
      </c>
      <c r="E69" s="10" t="s">
        <v>201</v>
      </c>
      <c r="F69" s="10" t="s">
        <v>202</v>
      </c>
      <c r="G69" s="23">
        <v>1</v>
      </c>
      <c r="H69" s="24">
        <f t="shared" si="4"/>
        <v>2</v>
      </c>
      <c r="I69" s="55"/>
      <c r="J69" s="1"/>
      <c r="K69" s="1"/>
      <c r="L69" s="1"/>
    </row>
    <row r="70" spans="1:12" ht="163.5" customHeight="1">
      <c r="A70" s="55"/>
      <c r="B70" s="12" t="s">
        <v>203</v>
      </c>
      <c r="C70" s="12" t="s">
        <v>139</v>
      </c>
      <c r="D70" s="25">
        <v>2</v>
      </c>
      <c r="E70" s="10" t="s">
        <v>204</v>
      </c>
      <c r="F70" s="10" t="s">
        <v>205</v>
      </c>
      <c r="G70" s="23">
        <v>0</v>
      </c>
      <c r="H70" s="24">
        <f t="shared" si="4"/>
        <v>0</v>
      </c>
      <c r="I70" s="55"/>
      <c r="J70" s="1"/>
      <c r="K70" s="1"/>
      <c r="L70" s="1"/>
    </row>
    <row r="71" spans="1:12" ht="84" customHeight="1">
      <c r="A71" s="55"/>
      <c r="B71" s="12" t="s">
        <v>206</v>
      </c>
      <c r="C71" s="12" t="s">
        <v>14</v>
      </c>
      <c r="D71" s="25">
        <v>1</v>
      </c>
      <c r="E71" s="10" t="s">
        <v>207</v>
      </c>
      <c r="F71" s="10" t="s">
        <v>208</v>
      </c>
      <c r="G71" s="23">
        <v>1</v>
      </c>
      <c r="H71" s="24">
        <f t="shared" si="4"/>
        <v>1</v>
      </c>
      <c r="I71" s="55"/>
      <c r="J71" s="1"/>
      <c r="K71" s="1"/>
      <c r="L71" s="1"/>
    </row>
    <row r="72" spans="1:12" ht="106.5" customHeight="1">
      <c r="A72" s="55"/>
      <c r="B72" s="12" t="s">
        <v>209</v>
      </c>
      <c r="C72" s="12" t="s">
        <v>14</v>
      </c>
      <c r="D72" s="25">
        <v>1</v>
      </c>
      <c r="E72" s="10" t="s">
        <v>210</v>
      </c>
      <c r="F72" s="10" t="s">
        <v>211</v>
      </c>
      <c r="G72" s="23">
        <v>1</v>
      </c>
      <c r="H72" s="24">
        <f t="shared" si="4"/>
        <v>1</v>
      </c>
      <c r="I72" s="55"/>
      <c r="J72" s="1"/>
      <c r="K72" s="1"/>
      <c r="L72" s="1"/>
    </row>
    <row r="73" spans="1:12" ht="54" customHeight="1">
      <c r="A73" s="56"/>
      <c r="B73" s="12" t="s">
        <v>212</v>
      </c>
      <c r="C73" s="12" t="s">
        <v>14</v>
      </c>
      <c r="D73" s="25">
        <v>1</v>
      </c>
      <c r="E73" s="10" t="s">
        <v>213</v>
      </c>
      <c r="F73" s="10" t="s">
        <v>214</v>
      </c>
      <c r="G73" s="23">
        <v>0</v>
      </c>
      <c r="H73" s="24">
        <f t="shared" si="4"/>
        <v>0</v>
      </c>
      <c r="I73" s="56"/>
      <c r="J73" s="1"/>
      <c r="K73" s="1"/>
      <c r="L73" s="1"/>
    </row>
    <row r="74" spans="1:12" ht="15.75" customHeight="1">
      <c r="A74" s="63" t="s">
        <v>215</v>
      </c>
      <c r="B74" s="30"/>
      <c r="C74" s="30"/>
      <c r="D74" s="31">
        <f>SUM(D47:D73)</f>
        <v>49</v>
      </c>
      <c r="E74" s="69"/>
      <c r="F74" s="69"/>
      <c r="G74" s="66"/>
      <c r="H74" s="70">
        <f>SUM(H47:H73)</f>
        <v>30</v>
      </c>
      <c r="I74" s="70">
        <f>(H74*100)/D74</f>
        <v>61.224489795918366</v>
      </c>
      <c r="J74" s="32"/>
      <c r="K74" s="32"/>
      <c r="L74" s="32"/>
    </row>
    <row r="75" spans="1:12" ht="15.75" customHeight="1">
      <c r="A75" s="13"/>
      <c r="B75" s="14"/>
      <c r="C75" s="14"/>
      <c r="D75" s="15"/>
      <c r="E75" s="15"/>
      <c r="F75" s="15"/>
      <c r="G75" s="16"/>
      <c r="H75" s="15"/>
      <c r="I75" s="15"/>
      <c r="J75" s="1"/>
      <c r="K75" s="1"/>
      <c r="L75" s="1"/>
    </row>
    <row r="76" spans="1:12" ht="156" customHeight="1">
      <c r="A76" s="52" t="s">
        <v>216</v>
      </c>
      <c r="B76" s="19" t="s">
        <v>217</v>
      </c>
      <c r="C76" s="19" t="s">
        <v>218</v>
      </c>
      <c r="D76" s="22">
        <v>1</v>
      </c>
      <c r="E76" s="10" t="s">
        <v>219</v>
      </c>
      <c r="F76" s="10" t="s">
        <v>220</v>
      </c>
      <c r="G76" s="23">
        <v>0.5</v>
      </c>
      <c r="H76" s="24">
        <f t="shared" ref="H76:H85" si="5">G76*D76</f>
        <v>0.5</v>
      </c>
      <c r="I76" s="40"/>
      <c r="J76" s="1"/>
      <c r="K76" s="1"/>
      <c r="L76" s="1"/>
    </row>
    <row r="77" spans="1:12" ht="72" customHeight="1">
      <c r="A77" s="53"/>
      <c r="B77" s="33" t="s">
        <v>221</v>
      </c>
      <c r="C77" s="33" t="s">
        <v>222</v>
      </c>
      <c r="D77" s="61">
        <v>1</v>
      </c>
      <c r="E77" s="10" t="s">
        <v>223</v>
      </c>
      <c r="F77" s="10" t="s">
        <v>224</v>
      </c>
      <c r="G77" s="23">
        <v>1</v>
      </c>
      <c r="H77" s="24">
        <f t="shared" si="5"/>
        <v>1</v>
      </c>
      <c r="I77" s="55"/>
      <c r="J77" s="1"/>
      <c r="K77" s="1"/>
      <c r="L77" s="1"/>
    </row>
    <row r="78" spans="1:12" ht="136.5" customHeight="1">
      <c r="A78" s="53"/>
      <c r="B78" s="19" t="s">
        <v>225</v>
      </c>
      <c r="C78" s="19" t="s">
        <v>222</v>
      </c>
      <c r="D78" s="54">
        <v>1</v>
      </c>
      <c r="E78" s="10" t="s">
        <v>226</v>
      </c>
      <c r="F78" s="10" t="s">
        <v>227</v>
      </c>
      <c r="G78" s="23">
        <v>0</v>
      </c>
      <c r="H78" s="24">
        <f t="shared" si="5"/>
        <v>0</v>
      </c>
      <c r="I78" s="55"/>
      <c r="J78" s="1"/>
      <c r="K78" s="1"/>
      <c r="L78" s="1"/>
    </row>
    <row r="79" spans="1:12" ht="82.5" customHeight="1">
      <c r="A79" s="53"/>
      <c r="B79" s="19" t="s">
        <v>228</v>
      </c>
      <c r="C79" s="34" t="s">
        <v>229</v>
      </c>
      <c r="D79" s="54">
        <v>1</v>
      </c>
      <c r="E79" s="10" t="s">
        <v>230</v>
      </c>
      <c r="F79" s="10" t="s">
        <v>220</v>
      </c>
      <c r="G79" s="23">
        <v>1</v>
      </c>
      <c r="H79" s="24">
        <f t="shared" si="5"/>
        <v>1</v>
      </c>
      <c r="I79" s="55"/>
      <c r="J79" s="1"/>
      <c r="K79" s="1"/>
      <c r="L79" s="1"/>
    </row>
    <row r="80" spans="1:12" ht="81" customHeight="1">
      <c r="A80" s="53"/>
      <c r="B80" s="19" t="s">
        <v>231</v>
      </c>
      <c r="C80" s="34" t="s">
        <v>229</v>
      </c>
      <c r="D80" s="54">
        <v>1</v>
      </c>
      <c r="E80" s="10" t="s">
        <v>232</v>
      </c>
      <c r="F80" s="10" t="s">
        <v>220</v>
      </c>
      <c r="G80" s="23">
        <v>1</v>
      </c>
      <c r="H80" s="24">
        <f t="shared" si="5"/>
        <v>1</v>
      </c>
      <c r="I80" s="55"/>
      <c r="J80" s="1"/>
      <c r="K80" s="1"/>
      <c r="L80" s="1"/>
    </row>
    <row r="81" spans="1:12" ht="96" customHeight="1">
      <c r="A81" s="53"/>
      <c r="B81" s="19" t="s">
        <v>233</v>
      </c>
      <c r="C81" s="34" t="s">
        <v>234</v>
      </c>
      <c r="D81" s="54">
        <v>2</v>
      </c>
      <c r="E81" s="10" t="s">
        <v>235</v>
      </c>
      <c r="F81" s="10" t="s">
        <v>236</v>
      </c>
      <c r="G81" s="23">
        <v>1</v>
      </c>
      <c r="H81" s="24">
        <f t="shared" si="5"/>
        <v>2</v>
      </c>
      <c r="I81" s="55"/>
      <c r="J81" s="1"/>
      <c r="K81" s="1"/>
      <c r="L81" s="1"/>
    </row>
    <row r="82" spans="1:12" ht="99.75" customHeight="1">
      <c r="A82" s="53"/>
      <c r="B82" s="19" t="s">
        <v>237</v>
      </c>
      <c r="C82" s="34" t="s">
        <v>238</v>
      </c>
      <c r="D82" s="54">
        <v>2</v>
      </c>
      <c r="E82" s="10" t="s">
        <v>239</v>
      </c>
      <c r="F82" s="10" t="s">
        <v>220</v>
      </c>
      <c r="G82" s="23">
        <v>1</v>
      </c>
      <c r="H82" s="24">
        <f t="shared" si="5"/>
        <v>2</v>
      </c>
      <c r="I82" s="55"/>
      <c r="J82" s="1"/>
      <c r="K82" s="1"/>
      <c r="L82" s="1"/>
    </row>
    <row r="83" spans="1:12" ht="156.75" customHeight="1">
      <c r="A83" s="53"/>
      <c r="B83" s="19" t="s">
        <v>240</v>
      </c>
      <c r="C83" s="34" t="s">
        <v>241</v>
      </c>
      <c r="D83" s="54">
        <v>2</v>
      </c>
      <c r="E83" s="10" t="s">
        <v>242</v>
      </c>
      <c r="F83" s="10" t="s">
        <v>220</v>
      </c>
      <c r="G83" s="23">
        <v>0.25</v>
      </c>
      <c r="H83" s="24">
        <f t="shared" si="5"/>
        <v>0.5</v>
      </c>
      <c r="I83" s="55"/>
      <c r="J83" s="1"/>
      <c r="K83" s="1"/>
      <c r="L83" s="1"/>
    </row>
    <row r="84" spans="1:12" ht="93" customHeight="1">
      <c r="A84" s="53"/>
      <c r="B84" s="19" t="s">
        <v>243</v>
      </c>
      <c r="C84" s="20" t="s">
        <v>229</v>
      </c>
      <c r="D84" s="54">
        <v>1</v>
      </c>
      <c r="E84" s="10" t="s">
        <v>244</v>
      </c>
      <c r="F84" s="10" t="s">
        <v>245</v>
      </c>
      <c r="G84" s="23">
        <v>1</v>
      </c>
      <c r="H84" s="24">
        <f t="shared" si="5"/>
        <v>1</v>
      </c>
      <c r="I84" s="55"/>
      <c r="J84" s="1"/>
      <c r="K84" s="1"/>
      <c r="L84" s="1"/>
    </row>
    <row r="85" spans="1:12" ht="57.75" customHeight="1">
      <c r="A85" s="53"/>
      <c r="B85" s="35" t="s">
        <v>246</v>
      </c>
      <c r="C85" s="35" t="s">
        <v>229</v>
      </c>
      <c r="D85" s="18">
        <v>1</v>
      </c>
      <c r="E85" s="10" t="s">
        <v>247</v>
      </c>
      <c r="F85" s="10" t="s">
        <v>248</v>
      </c>
      <c r="G85" s="23">
        <v>1</v>
      </c>
      <c r="H85" s="24">
        <f t="shared" si="5"/>
        <v>1</v>
      </c>
      <c r="I85" s="56"/>
      <c r="J85" s="1"/>
      <c r="K85" s="1"/>
      <c r="L85" s="1"/>
    </row>
    <row r="86" spans="1:12" ht="15.75" customHeight="1">
      <c r="A86" s="57" t="s">
        <v>249</v>
      </c>
      <c r="B86" s="71"/>
      <c r="C86" s="71"/>
      <c r="D86" s="67">
        <f>SUM(D76:D85)</f>
        <v>13</v>
      </c>
      <c r="E86" s="65"/>
      <c r="F86" s="65"/>
      <c r="G86" s="66"/>
      <c r="H86" s="67">
        <f>SUM(H76:H85)</f>
        <v>10</v>
      </c>
      <c r="I86" s="67">
        <f>(H86*100)/D86</f>
        <v>76.92307692307692</v>
      </c>
      <c r="J86" s="21"/>
      <c r="K86" s="21"/>
      <c r="L86" s="21"/>
    </row>
    <row r="87" spans="1:12" ht="15.75" customHeight="1">
      <c r="A87" s="13"/>
      <c r="B87" s="14"/>
      <c r="C87" s="14"/>
      <c r="D87" s="15"/>
      <c r="E87" s="15"/>
      <c r="F87" s="15"/>
      <c r="G87" s="16"/>
      <c r="H87" s="15"/>
      <c r="I87" s="15"/>
      <c r="J87" s="1"/>
      <c r="K87" s="1"/>
      <c r="L87" s="1"/>
    </row>
    <row r="88" spans="1:12" ht="15.75" customHeight="1">
      <c r="A88" s="72" t="s">
        <v>250</v>
      </c>
      <c r="B88" s="73">
        <f>(SUM(I86,I74,I45,I36,I24,I11)*100)/600</f>
        <v>65.164100973477346</v>
      </c>
      <c r="C88" s="14"/>
      <c r="D88" s="15"/>
      <c r="E88" s="15"/>
      <c r="F88" s="15"/>
      <c r="G88" s="16"/>
      <c r="H88" s="15"/>
      <c r="I88" s="15"/>
      <c r="J88" s="1"/>
      <c r="K88" s="1"/>
      <c r="L88" s="1"/>
    </row>
    <row r="89" spans="1:12" ht="15.75" customHeight="1">
      <c r="A89" s="36"/>
      <c r="B89" s="14"/>
      <c r="C89" s="14"/>
      <c r="D89" s="15"/>
      <c r="E89" s="15"/>
      <c r="F89" s="15"/>
      <c r="G89" s="16"/>
      <c r="H89" s="15"/>
      <c r="I89" s="15"/>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36"/>
      <c r="B243" s="14"/>
      <c r="C243" s="1"/>
      <c r="D243" s="37"/>
      <c r="E243" s="37"/>
      <c r="F243" s="37"/>
      <c r="G243" s="38"/>
      <c r="H243" s="37"/>
      <c r="I243" s="37"/>
      <c r="J243" s="1"/>
      <c r="K243" s="1"/>
      <c r="L243" s="1"/>
    </row>
    <row r="244" spans="1:12" ht="15.75" customHeight="1">
      <c r="A244" s="36"/>
      <c r="B244" s="14"/>
      <c r="C244" s="1"/>
      <c r="D244" s="37"/>
      <c r="E244" s="37"/>
      <c r="F244" s="37"/>
      <c r="G244" s="38"/>
      <c r="H244" s="37"/>
      <c r="I244" s="37"/>
      <c r="J244" s="1"/>
      <c r="K244" s="1"/>
      <c r="L244" s="1"/>
    </row>
    <row r="245" spans="1:12" ht="15.75" customHeight="1">
      <c r="A245" s="36"/>
      <c r="B245" s="14"/>
      <c r="C245" s="1"/>
      <c r="D245" s="37"/>
      <c r="E245" s="37"/>
      <c r="F245" s="37"/>
      <c r="G245" s="38"/>
      <c r="H245" s="37"/>
      <c r="I245" s="37"/>
      <c r="J245" s="1"/>
      <c r="K245" s="1"/>
      <c r="L245" s="1"/>
    </row>
    <row r="246" spans="1:12" ht="15.75" customHeight="1">
      <c r="A246" s="36"/>
      <c r="B246" s="14"/>
      <c r="C246" s="1"/>
      <c r="D246" s="37"/>
      <c r="E246" s="37"/>
      <c r="F246" s="37"/>
      <c r="G246" s="38"/>
      <c r="H246" s="37"/>
      <c r="I246" s="37"/>
      <c r="J246" s="1"/>
      <c r="K246" s="1"/>
      <c r="L246" s="1"/>
    </row>
    <row r="247" spans="1:12" ht="15.75" customHeight="1">
      <c r="A247" s="36"/>
      <c r="B247" s="14"/>
      <c r="C247" s="1"/>
      <c r="D247" s="37"/>
      <c r="E247" s="37"/>
      <c r="F247" s="37"/>
      <c r="G247" s="38"/>
      <c r="H247" s="37"/>
      <c r="I247" s="37"/>
      <c r="J247" s="1"/>
      <c r="K247" s="1"/>
      <c r="L247" s="1"/>
    </row>
    <row r="248" spans="1:12" ht="15.75" customHeight="1">
      <c r="A248" s="36"/>
      <c r="B248" s="14"/>
      <c r="C248" s="1"/>
      <c r="D248" s="37"/>
      <c r="E248" s="37"/>
      <c r="F248" s="37"/>
      <c r="G248" s="38"/>
      <c r="H248" s="37"/>
      <c r="I248" s="37"/>
      <c r="J248" s="1"/>
      <c r="K248" s="1"/>
      <c r="L248" s="1"/>
    </row>
    <row r="249" spans="1:12" ht="15.75" customHeight="1">
      <c r="A249" s="36"/>
      <c r="B249" s="14"/>
      <c r="C249" s="1"/>
      <c r="D249" s="37"/>
      <c r="E249" s="37"/>
      <c r="F249" s="37"/>
      <c r="G249" s="38"/>
      <c r="H249" s="37"/>
      <c r="I249" s="37"/>
      <c r="J249" s="1"/>
      <c r="K249" s="1"/>
      <c r="L249" s="1"/>
    </row>
    <row r="250" spans="1:12" ht="15.75" customHeight="1">
      <c r="A250" s="36"/>
      <c r="B250" s="14"/>
      <c r="C250" s="1"/>
      <c r="D250" s="37"/>
      <c r="E250" s="37"/>
      <c r="F250" s="37"/>
      <c r="G250" s="38"/>
      <c r="H250" s="37"/>
      <c r="I250" s="37"/>
      <c r="J250" s="1"/>
      <c r="K250" s="1"/>
      <c r="L250" s="1"/>
    </row>
    <row r="251" spans="1:12" ht="15.75" customHeight="1">
      <c r="A251" s="36"/>
      <c r="B251" s="14"/>
      <c r="C251" s="1"/>
      <c r="D251" s="37"/>
      <c r="E251" s="37"/>
      <c r="F251" s="37"/>
      <c r="G251" s="38"/>
      <c r="H251" s="37"/>
      <c r="I251" s="37"/>
      <c r="J251" s="1"/>
      <c r="K251" s="1"/>
      <c r="L251" s="1"/>
    </row>
    <row r="252" spans="1:12" ht="15.75" customHeight="1">
      <c r="A252" s="36"/>
      <c r="B252" s="14"/>
      <c r="C252" s="1"/>
      <c r="D252" s="37"/>
      <c r="E252" s="37"/>
      <c r="F252" s="37"/>
      <c r="G252" s="38"/>
      <c r="H252" s="37"/>
      <c r="I252" s="37"/>
      <c r="J252" s="1"/>
      <c r="K252" s="1"/>
      <c r="L252" s="1"/>
    </row>
    <row r="253" spans="1:12" ht="15.75" customHeight="1">
      <c r="A253" s="36"/>
      <c r="B253" s="14"/>
      <c r="C253" s="1"/>
      <c r="D253" s="37"/>
      <c r="E253" s="37"/>
      <c r="F253" s="37"/>
      <c r="G253" s="38"/>
      <c r="H253" s="37"/>
      <c r="I253" s="37"/>
      <c r="J253" s="1"/>
      <c r="K253" s="1"/>
      <c r="L253" s="1"/>
    </row>
    <row r="254" spans="1:12" ht="15.75" customHeight="1">
      <c r="A254" s="36"/>
      <c r="B254" s="14"/>
      <c r="C254" s="1"/>
      <c r="D254" s="37"/>
      <c r="E254" s="37"/>
      <c r="F254" s="37"/>
      <c r="G254" s="38"/>
      <c r="H254" s="37"/>
      <c r="I254" s="37"/>
      <c r="J254" s="1"/>
      <c r="K254" s="1"/>
      <c r="L254" s="1"/>
    </row>
    <row r="255" spans="1:12" ht="15.75" customHeight="1">
      <c r="A255" s="36"/>
      <c r="B255" s="14"/>
      <c r="C255" s="1"/>
      <c r="D255" s="37"/>
      <c r="E255" s="37"/>
      <c r="F255" s="37"/>
      <c r="G255" s="38"/>
      <c r="H255" s="37"/>
      <c r="I255" s="37"/>
      <c r="J255" s="1"/>
      <c r="K255" s="1"/>
      <c r="L255" s="1"/>
    </row>
    <row r="256" spans="1:12" ht="15.75" customHeight="1">
      <c r="A256" s="36"/>
      <c r="B256" s="14"/>
      <c r="C256" s="1"/>
      <c r="D256" s="37"/>
      <c r="E256" s="37"/>
      <c r="F256" s="37"/>
      <c r="G256" s="38"/>
      <c r="H256" s="37"/>
      <c r="I256" s="37"/>
      <c r="J256" s="1"/>
      <c r="K256" s="1"/>
      <c r="L256" s="1"/>
    </row>
    <row r="257" spans="1:12" ht="15.75" customHeight="1">
      <c r="A257" s="36"/>
      <c r="B257" s="14"/>
      <c r="C257" s="1"/>
      <c r="D257" s="37"/>
      <c r="E257" s="37"/>
      <c r="F257" s="37"/>
      <c r="G257" s="38"/>
      <c r="H257" s="37"/>
      <c r="I257" s="37"/>
      <c r="J257" s="1"/>
      <c r="K257" s="1"/>
      <c r="L257" s="1"/>
    </row>
    <row r="258" spans="1:12" ht="15.75" customHeight="1">
      <c r="A258" s="36"/>
      <c r="B258" s="14"/>
      <c r="C258" s="1"/>
      <c r="D258" s="37"/>
      <c r="E258" s="37"/>
      <c r="F258" s="37"/>
      <c r="G258" s="38"/>
      <c r="H258" s="37"/>
      <c r="I258" s="37"/>
      <c r="J258" s="1"/>
      <c r="K258" s="1"/>
      <c r="L258" s="1"/>
    </row>
    <row r="259" spans="1:12" ht="15.75" customHeight="1">
      <c r="A259" s="36"/>
      <c r="B259" s="14"/>
      <c r="C259" s="1"/>
      <c r="D259" s="37"/>
      <c r="E259" s="37"/>
      <c r="F259" s="37"/>
      <c r="G259" s="38"/>
      <c r="H259" s="37"/>
      <c r="I259" s="37"/>
      <c r="J259" s="1"/>
      <c r="K259" s="1"/>
      <c r="L259" s="1"/>
    </row>
    <row r="260" spans="1:12" ht="15.75" customHeight="1">
      <c r="A260" s="36"/>
      <c r="B260" s="14"/>
      <c r="C260" s="1"/>
      <c r="D260" s="37"/>
      <c r="E260" s="37"/>
      <c r="F260" s="37"/>
      <c r="G260" s="38"/>
      <c r="H260" s="37"/>
      <c r="I260" s="37"/>
      <c r="J260" s="1"/>
      <c r="K260" s="1"/>
      <c r="L260" s="1"/>
    </row>
    <row r="261" spans="1:12" ht="15.75" customHeight="1">
      <c r="A261" s="36"/>
      <c r="B261" s="14"/>
      <c r="C261" s="1"/>
      <c r="D261" s="37"/>
      <c r="E261" s="37"/>
      <c r="F261" s="37"/>
      <c r="G261" s="38"/>
      <c r="H261" s="37"/>
      <c r="I261" s="37"/>
      <c r="J261" s="1"/>
      <c r="K261" s="1"/>
      <c r="L261" s="1"/>
    </row>
    <row r="262" spans="1:12" ht="15.75" customHeight="1">
      <c r="A262" s="36"/>
      <c r="B262" s="14"/>
      <c r="C262" s="1"/>
      <c r="D262" s="37"/>
      <c r="E262" s="37"/>
      <c r="F262" s="37"/>
      <c r="G262" s="38"/>
      <c r="H262" s="37"/>
      <c r="I262" s="37"/>
      <c r="J262" s="1"/>
      <c r="K262" s="1"/>
      <c r="L262" s="1"/>
    </row>
    <row r="263" spans="1:12" ht="15.75" customHeight="1">
      <c r="A263" s="36"/>
      <c r="B263" s="14"/>
      <c r="C263" s="1"/>
      <c r="D263" s="37"/>
      <c r="E263" s="37"/>
      <c r="F263" s="37"/>
      <c r="G263" s="38"/>
      <c r="H263" s="37"/>
      <c r="I263" s="37"/>
      <c r="J263" s="1"/>
      <c r="K263" s="1"/>
      <c r="L263" s="1"/>
    </row>
    <row r="264" spans="1:12" ht="15.75" customHeight="1">
      <c r="A264" s="36"/>
      <c r="B264" s="14"/>
      <c r="C264" s="1"/>
      <c r="D264" s="37"/>
      <c r="E264" s="37"/>
      <c r="F264" s="37"/>
      <c r="G264" s="38"/>
      <c r="H264" s="37"/>
      <c r="I264" s="37"/>
      <c r="J264" s="1"/>
      <c r="K264" s="1"/>
      <c r="L264" s="1"/>
    </row>
    <row r="265" spans="1:12" ht="15.75" customHeight="1">
      <c r="A265" s="36"/>
      <c r="B265" s="14"/>
      <c r="C265" s="1"/>
      <c r="D265" s="37"/>
      <c r="E265" s="37"/>
      <c r="F265" s="37"/>
      <c r="G265" s="38"/>
      <c r="H265" s="37"/>
      <c r="I265" s="37"/>
      <c r="J265" s="1"/>
      <c r="K265" s="1"/>
      <c r="L265" s="1"/>
    </row>
    <row r="266" spans="1:12" ht="15.75" customHeight="1">
      <c r="A266" s="36"/>
      <c r="B266" s="14"/>
      <c r="C266" s="1"/>
      <c r="D266" s="37"/>
      <c r="E266" s="37"/>
      <c r="F266" s="37"/>
      <c r="G266" s="38"/>
      <c r="H266" s="37"/>
      <c r="I266" s="37"/>
      <c r="J266" s="1"/>
      <c r="K266" s="1"/>
      <c r="L266" s="1"/>
    </row>
    <row r="267" spans="1:12" ht="15.75" customHeight="1">
      <c r="A267" s="36"/>
      <c r="B267" s="14"/>
      <c r="C267" s="1"/>
      <c r="D267" s="37"/>
      <c r="E267" s="37"/>
      <c r="F267" s="37"/>
      <c r="G267" s="38"/>
      <c r="H267" s="37"/>
      <c r="I267" s="37"/>
      <c r="J267" s="1"/>
      <c r="K267" s="1"/>
      <c r="L267" s="1"/>
    </row>
    <row r="268" spans="1:12" ht="15.75" customHeight="1">
      <c r="A268" s="36"/>
      <c r="B268" s="14"/>
      <c r="C268" s="1"/>
      <c r="D268" s="37"/>
      <c r="E268" s="37"/>
      <c r="F268" s="37"/>
      <c r="G268" s="38"/>
      <c r="H268" s="37"/>
      <c r="I268" s="37"/>
      <c r="J268" s="1"/>
      <c r="K268" s="1"/>
      <c r="L268" s="1"/>
    </row>
    <row r="269" spans="1:12" ht="15.75" customHeight="1">
      <c r="A269" s="36"/>
      <c r="B269" s="14"/>
      <c r="C269" s="1"/>
      <c r="D269" s="37"/>
      <c r="E269" s="37"/>
      <c r="F269" s="37"/>
      <c r="G269" s="38"/>
      <c r="H269" s="37"/>
      <c r="I269" s="37"/>
      <c r="J269" s="1"/>
      <c r="K269" s="1"/>
      <c r="L269" s="1"/>
    </row>
    <row r="270" spans="1:12" ht="15.75" customHeight="1">
      <c r="A270" s="36"/>
      <c r="B270" s="14"/>
      <c r="C270" s="1"/>
      <c r="D270" s="37"/>
      <c r="E270" s="37"/>
      <c r="F270" s="37"/>
      <c r="G270" s="38"/>
      <c r="H270" s="37"/>
      <c r="I270" s="37"/>
      <c r="J270" s="1"/>
      <c r="K270" s="1"/>
      <c r="L270" s="1"/>
    </row>
    <row r="271" spans="1:12" ht="15.75" customHeight="1">
      <c r="A271" s="36"/>
      <c r="B271" s="14"/>
      <c r="C271" s="1"/>
      <c r="D271" s="37"/>
      <c r="E271" s="37"/>
      <c r="F271" s="37"/>
      <c r="G271" s="38"/>
      <c r="H271" s="37"/>
      <c r="I271" s="37"/>
      <c r="J271" s="1"/>
      <c r="K271" s="1"/>
      <c r="L271" s="1"/>
    </row>
    <row r="272" spans="1:12" ht="15.75" customHeight="1">
      <c r="A272" s="36"/>
      <c r="B272" s="14"/>
      <c r="C272" s="1"/>
      <c r="D272" s="37"/>
      <c r="E272" s="37"/>
      <c r="F272" s="37"/>
      <c r="G272" s="38"/>
      <c r="H272" s="37"/>
      <c r="I272" s="37"/>
      <c r="J272" s="1"/>
      <c r="K272" s="1"/>
      <c r="L272" s="1"/>
    </row>
    <row r="273" spans="1:12" ht="15.75" customHeight="1">
      <c r="A273" s="36"/>
      <c r="B273" s="14"/>
      <c r="C273" s="1"/>
      <c r="D273" s="37"/>
      <c r="E273" s="37"/>
      <c r="F273" s="37"/>
      <c r="G273" s="38"/>
      <c r="H273" s="37"/>
      <c r="I273" s="37"/>
      <c r="J273" s="1"/>
      <c r="K273" s="1"/>
      <c r="L273" s="1"/>
    </row>
    <row r="274" spans="1:12" ht="15.75" customHeight="1">
      <c r="A274" s="36"/>
      <c r="B274" s="14"/>
      <c r="C274" s="1"/>
      <c r="D274" s="37"/>
      <c r="E274" s="37"/>
      <c r="F274" s="37"/>
      <c r="G274" s="38"/>
      <c r="H274" s="37"/>
      <c r="I274" s="37"/>
      <c r="J274" s="1"/>
      <c r="K274" s="1"/>
      <c r="L274" s="1"/>
    </row>
    <row r="275" spans="1:12" ht="15.75" customHeight="1">
      <c r="A275" s="36"/>
      <c r="B275" s="14"/>
      <c r="C275" s="1"/>
      <c r="D275" s="37"/>
      <c r="E275" s="37"/>
      <c r="F275" s="37"/>
      <c r="G275" s="38"/>
      <c r="H275" s="37"/>
      <c r="I275" s="37"/>
      <c r="J275" s="1"/>
      <c r="K275" s="1"/>
      <c r="L275" s="1"/>
    </row>
    <row r="276" spans="1:12" ht="15.75" customHeight="1">
      <c r="A276" s="36"/>
      <c r="B276" s="14"/>
      <c r="C276" s="1"/>
      <c r="D276" s="37"/>
      <c r="E276" s="37"/>
      <c r="F276" s="37"/>
      <c r="G276" s="38"/>
      <c r="H276" s="37"/>
      <c r="I276" s="37"/>
      <c r="J276" s="1"/>
      <c r="K276" s="1"/>
      <c r="L276" s="1"/>
    </row>
    <row r="277" spans="1:12" ht="15.75" customHeight="1">
      <c r="A277" s="36"/>
      <c r="B277" s="14"/>
      <c r="C277" s="1"/>
      <c r="D277" s="37"/>
      <c r="E277" s="37"/>
      <c r="F277" s="37"/>
      <c r="G277" s="38"/>
      <c r="H277" s="37"/>
      <c r="I277" s="37"/>
      <c r="J277" s="1"/>
      <c r="K277" s="1"/>
      <c r="L277" s="1"/>
    </row>
    <row r="278" spans="1:12" ht="15.75" customHeight="1">
      <c r="A278" s="36"/>
      <c r="B278" s="14"/>
      <c r="C278" s="1"/>
      <c r="D278" s="37"/>
      <c r="E278" s="37"/>
      <c r="F278" s="37"/>
      <c r="G278" s="38"/>
      <c r="H278" s="37"/>
      <c r="I278" s="37"/>
      <c r="J278" s="1"/>
      <c r="K278" s="1"/>
      <c r="L278" s="1"/>
    </row>
    <row r="279" spans="1:12" ht="15.75" customHeight="1">
      <c r="A279" s="36"/>
      <c r="B279" s="14"/>
      <c r="C279" s="1"/>
      <c r="D279" s="37"/>
      <c r="E279" s="37"/>
      <c r="F279" s="37"/>
      <c r="G279" s="38"/>
      <c r="H279" s="37"/>
      <c r="I279" s="37"/>
      <c r="J279" s="1"/>
      <c r="K279" s="1"/>
      <c r="L279" s="1"/>
    </row>
    <row r="280" spans="1:12" ht="15.75" customHeight="1">
      <c r="A280" s="36"/>
      <c r="B280" s="14"/>
      <c r="C280" s="1"/>
      <c r="D280" s="37"/>
      <c r="E280" s="37"/>
      <c r="F280" s="37"/>
      <c r="G280" s="38"/>
      <c r="H280" s="37"/>
      <c r="I280" s="37"/>
      <c r="J280" s="1"/>
      <c r="K280" s="1"/>
      <c r="L280" s="1"/>
    </row>
    <row r="281" spans="1:12" ht="15.75" customHeight="1">
      <c r="A281" s="36"/>
      <c r="B281" s="14"/>
      <c r="C281" s="1"/>
      <c r="D281" s="37"/>
      <c r="E281" s="37"/>
      <c r="F281" s="37"/>
      <c r="G281" s="38"/>
      <c r="H281" s="37"/>
      <c r="I281" s="37"/>
      <c r="J281" s="1"/>
      <c r="K281" s="1"/>
      <c r="L281" s="1"/>
    </row>
    <row r="282" spans="1:12" ht="15.75" customHeight="1">
      <c r="A282" s="36"/>
      <c r="B282" s="14"/>
      <c r="C282" s="1"/>
      <c r="D282" s="37"/>
      <c r="E282" s="37"/>
      <c r="F282" s="37"/>
      <c r="G282" s="38"/>
      <c r="H282" s="37"/>
      <c r="I282" s="37"/>
      <c r="J282" s="1"/>
      <c r="K282" s="1"/>
      <c r="L282" s="1"/>
    </row>
    <row r="283" spans="1:12" ht="15.75" customHeight="1">
      <c r="A283" s="36"/>
      <c r="B283" s="14"/>
      <c r="C283" s="1"/>
      <c r="D283" s="37"/>
      <c r="E283" s="37"/>
      <c r="F283" s="37"/>
      <c r="G283" s="38"/>
      <c r="H283" s="37"/>
      <c r="I283" s="37"/>
      <c r="J283" s="1"/>
      <c r="K283" s="1"/>
      <c r="L283" s="1"/>
    </row>
    <row r="284" spans="1:12" ht="15.75" customHeight="1">
      <c r="A284" s="36"/>
      <c r="B284" s="14"/>
      <c r="C284" s="1"/>
      <c r="D284" s="37"/>
      <c r="E284" s="37"/>
      <c r="F284" s="37"/>
      <c r="G284" s="38"/>
      <c r="H284" s="37"/>
      <c r="I284" s="37"/>
      <c r="J284" s="1"/>
      <c r="K284" s="1"/>
      <c r="L284" s="1"/>
    </row>
    <row r="285" spans="1:12" ht="15.75" customHeight="1">
      <c r="A285" s="36"/>
      <c r="B285" s="14"/>
      <c r="C285" s="1"/>
      <c r="D285" s="37"/>
      <c r="E285" s="37"/>
      <c r="F285" s="37"/>
      <c r="G285" s="38"/>
      <c r="H285" s="37"/>
      <c r="I285" s="37"/>
      <c r="J285" s="1"/>
      <c r="K285" s="1"/>
      <c r="L285" s="1"/>
    </row>
    <row r="286" spans="1:12" ht="15.75" customHeight="1">
      <c r="A286" s="36"/>
      <c r="B286" s="14"/>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topLeftCell="C1" zoomScale="77" zoomScaleNormal="77" workbookViewId="0">
      <pane ySplit="4" topLeftCell="A24" activePane="bottomLeft" state="frozen"/>
      <selection pane="bottomLeft" activeCell="K25" sqref="K2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42" t="s">
        <v>0</v>
      </c>
      <c r="B1" s="43"/>
      <c r="C1" s="43"/>
      <c r="D1" s="43"/>
      <c r="E1" s="43"/>
      <c r="F1" s="43"/>
      <c r="G1" s="43"/>
      <c r="H1" s="43"/>
      <c r="I1" s="43"/>
      <c r="J1" s="1"/>
      <c r="K1" s="1"/>
      <c r="L1" s="1"/>
    </row>
    <row r="2" spans="1:12" ht="15.75" customHeight="1">
      <c r="A2" s="44" t="s">
        <v>1</v>
      </c>
      <c r="B2" s="43"/>
      <c r="C2" s="43"/>
      <c r="D2" s="43"/>
      <c r="E2" s="43"/>
      <c r="F2" s="43"/>
      <c r="G2" s="43"/>
      <c r="H2" s="43"/>
      <c r="I2" s="43"/>
      <c r="J2" s="2"/>
      <c r="K2" s="2"/>
      <c r="L2" s="2"/>
    </row>
    <row r="3" spans="1:12" ht="15.75" customHeight="1">
      <c r="A3" s="74" t="s">
        <v>2</v>
      </c>
      <c r="B3" s="46"/>
      <c r="C3" s="46"/>
      <c r="D3" s="47"/>
      <c r="E3" s="75"/>
      <c r="F3" s="75"/>
      <c r="G3" s="76" t="s">
        <v>3</v>
      </c>
      <c r="H3" s="46"/>
      <c r="I3" s="39"/>
      <c r="J3" s="4"/>
      <c r="K3" s="4"/>
      <c r="L3" s="4"/>
    </row>
    <row r="4" spans="1:12" ht="15.75" customHeight="1">
      <c r="A4" s="5" t="s">
        <v>4</v>
      </c>
      <c r="B4" s="5" t="s">
        <v>5</v>
      </c>
      <c r="C4" s="5" t="s">
        <v>6</v>
      </c>
      <c r="D4" s="5" t="s">
        <v>7</v>
      </c>
      <c r="E4" s="5" t="s">
        <v>8</v>
      </c>
      <c r="F4" s="5" t="s">
        <v>9</v>
      </c>
      <c r="G4" s="50" t="s">
        <v>6</v>
      </c>
      <c r="H4" s="50" t="s">
        <v>10</v>
      </c>
      <c r="I4" s="51" t="s">
        <v>11</v>
      </c>
      <c r="J4" s="6"/>
      <c r="K4" s="6"/>
      <c r="L4" s="6"/>
    </row>
    <row r="5" spans="1:12" ht="15.75" customHeight="1">
      <c r="A5" s="13"/>
      <c r="B5" s="14"/>
      <c r="C5" s="14"/>
      <c r="D5" s="15"/>
      <c r="E5" s="15"/>
      <c r="F5" s="15"/>
      <c r="G5" s="16"/>
      <c r="H5" s="15"/>
      <c r="I5" s="15"/>
      <c r="J5" s="1"/>
      <c r="K5" s="1"/>
      <c r="L5" s="1"/>
    </row>
    <row r="6" spans="1:12" ht="69" customHeight="1">
      <c r="A6" s="52" t="s">
        <v>36</v>
      </c>
      <c r="B6" s="7" t="s">
        <v>251</v>
      </c>
      <c r="C6" s="8" t="s">
        <v>252</v>
      </c>
      <c r="D6" s="54">
        <v>1</v>
      </c>
      <c r="E6" s="10" t="s">
        <v>253</v>
      </c>
      <c r="F6" s="10" t="s">
        <v>254</v>
      </c>
      <c r="G6" s="11">
        <v>1</v>
      </c>
      <c r="H6" s="11">
        <f t="shared" ref="H6:H10" si="0">G6*D6</f>
        <v>1</v>
      </c>
      <c r="I6" s="40"/>
      <c r="J6" s="4"/>
      <c r="K6" s="4"/>
      <c r="L6" s="4"/>
    </row>
    <row r="7" spans="1:12" ht="77.25" customHeight="1">
      <c r="A7" s="53"/>
      <c r="B7" s="17" t="s">
        <v>255</v>
      </c>
      <c r="C7" s="12" t="s">
        <v>256</v>
      </c>
      <c r="D7" s="54">
        <v>1</v>
      </c>
      <c r="E7" s="10" t="s">
        <v>257</v>
      </c>
      <c r="F7" s="10" t="s">
        <v>258</v>
      </c>
      <c r="G7" s="11">
        <v>0</v>
      </c>
      <c r="H7" s="11">
        <f t="shared" si="0"/>
        <v>0</v>
      </c>
      <c r="I7" s="55"/>
      <c r="J7" s="4"/>
      <c r="K7" s="4"/>
      <c r="L7" s="4"/>
    </row>
    <row r="8" spans="1:12" ht="67.5" customHeight="1">
      <c r="A8" s="53"/>
      <c r="B8" s="12" t="s">
        <v>259</v>
      </c>
      <c r="C8" s="12" t="s">
        <v>22</v>
      </c>
      <c r="D8" s="54">
        <v>2</v>
      </c>
      <c r="E8" s="10" t="s">
        <v>260</v>
      </c>
      <c r="F8" s="10" t="s">
        <v>261</v>
      </c>
      <c r="G8" s="11">
        <v>1</v>
      </c>
      <c r="H8" s="11">
        <f t="shared" si="0"/>
        <v>2</v>
      </c>
      <c r="I8" s="55"/>
      <c r="J8" s="4"/>
      <c r="K8" s="4"/>
      <c r="L8" s="4"/>
    </row>
    <row r="9" spans="1:12" ht="154.5" customHeight="1">
      <c r="A9" s="53"/>
      <c r="B9" s="12" t="s">
        <v>262</v>
      </c>
      <c r="C9" s="12" t="s">
        <v>14</v>
      </c>
      <c r="D9" s="54">
        <v>1</v>
      </c>
      <c r="E9" s="10" t="s">
        <v>263</v>
      </c>
      <c r="F9" s="10" t="s">
        <v>71</v>
      </c>
      <c r="G9" s="11">
        <v>0</v>
      </c>
      <c r="H9" s="11">
        <f t="shared" si="0"/>
        <v>0</v>
      </c>
      <c r="I9" s="55"/>
      <c r="J9" s="4"/>
      <c r="K9" s="4"/>
      <c r="L9" s="4"/>
    </row>
    <row r="10" spans="1:12" ht="125.25" customHeight="1">
      <c r="A10" s="53"/>
      <c r="B10" s="7" t="s">
        <v>264</v>
      </c>
      <c r="C10" s="8" t="s">
        <v>14</v>
      </c>
      <c r="D10" s="61">
        <v>1</v>
      </c>
      <c r="E10" s="10" t="s">
        <v>265</v>
      </c>
      <c r="F10" s="10" t="s">
        <v>266</v>
      </c>
      <c r="G10" s="11">
        <v>0</v>
      </c>
      <c r="H10" s="11">
        <f t="shared" si="0"/>
        <v>0</v>
      </c>
      <c r="I10" s="55"/>
      <c r="J10" s="4"/>
      <c r="K10" s="4"/>
      <c r="L10" s="4"/>
    </row>
    <row r="11" spans="1:12" ht="15.75" customHeight="1">
      <c r="A11" s="63" t="s">
        <v>76</v>
      </c>
      <c r="B11" s="64"/>
      <c r="C11" s="46"/>
      <c r="D11" s="58">
        <f>SUM(D6:D10)</f>
        <v>6</v>
      </c>
      <c r="E11" s="65"/>
      <c r="F11" s="65"/>
      <c r="G11" s="66"/>
      <c r="H11" s="67">
        <f>SUM(H6:H10)</f>
        <v>3</v>
      </c>
      <c r="I11" s="60">
        <f>(H11*100)/D11</f>
        <v>50</v>
      </c>
      <c r="J11" s="21"/>
      <c r="K11" s="21"/>
      <c r="L11" s="21"/>
    </row>
    <row r="12" spans="1:12" ht="15.75" customHeight="1">
      <c r="A12" s="13"/>
      <c r="B12" s="14"/>
      <c r="C12" s="14"/>
      <c r="D12" s="15"/>
      <c r="E12" s="15"/>
      <c r="F12" s="15"/>
      <c r="G12" s="16"/>
      <c r="H12" s="15"/>
      <c r="I12" s="15"/>
      <c r="J12" s="1"/>
      <c r="K12" s="1"/>
      <c r="L12" s="1"/>
    </row>
    <row r="13" spans="1:12" ht="97.5" customHeight="1">
      <c r="A13" s="41" t="s">
        <v>77</v>
      </c>
      <c r="B13" s="7" t="s">
        <v>267</v>
      </c>
      <c r="C13" s="7" t="s">
        <v>268</v>
      </c>
      <c r="D13" s="22">
        <v>2</v>
      </c>
      <c r="E13" s="10" t="s">
        <v>269</v>
      </c>
      <c r="F13" s="10" t="s">
        <v>81</v>
      </c>
      <c r="G13" s="23">
        <v>0.5</v>
      </c>
      <c r="H13" s="24">
        <f t="shared" ref="H13:H20" si="1">G13*D13</f>
        <v>1</v>
      </c>
      <c r="I13" s="40"/>
      <c r="J13" s="1"/>
      <c r="K13" s="1"/>
      <c r="L13" s="1"/>
    </row>
    <row r="14" spans="1:12" ht="104.25" customHeight="1">
      <c r="A14" s="55"/>
      <c r="B14" s="17" t="s">
        <v>270</v>
      </c>
      <c r="C14" s="12" t="s">
        <v>271</v>
      </c>
      <c r="D14" s="25">
        <v>2</v>
      </c>
      <c r="E14" s="10" t="s">
        <v>272</v>
      </c>
      <c r="F14" s="10" t="s">
        <v>85</v>
      </c>
      <c r="G14" s="23">
        <v>0</v>
      </c>
      <c r="H14" s="24">
        <f t="shared" si="1"/>
        <v>0</v>
      </c>
      <c r="I14" s="55"/>
      <c r="J14" s="1"/>
      <c r="K14" s="1"/>
      <c r="L14" s="1"/>
    </row>
    <row r="15" spans="1:12" ht="81" customHeight="1">
      <c r="A15" s="55"/>
      <c r="B15" s="17" t="s">
        <v>273</v>
      </c>
      <c r="C15" s="12" t="s">
        <v>252</v>
      </c>
      <c r="D15" s="25">
        <v>1</v>
      </c>
      <c r="E15" s="10" t="s">
        <v>274</v>
      </c>
      <c r="F15" s="10" t="s">
        <v>275</v>
      </c>
      <c r="G15" s="23">
        <v>0</v>
      </c>
      <c r="H15" s="24">
        <f t="shared" si="1"/>
        <v>0</v>
      </c>
      <c r="I15" s="55"/>
      <c r="J15" s="1"/>
      <c r="K15" s="1"/>
      <c r="L15" s="1"/>
    </row>
    <row r="16" spans="1:12" ht="84.75" customHeight="1">
      <c r="A16" s="55"/>
      <c r="B16" s="17" t="s">
        <v>276</v>
      </c>
      <c r="C16" s="12" t="s">
        <v>252</v>
      </c>
      <c r="D16" s="25">
        <v>1</v>
      </c>
      <c r="E16" s="10" t="s">
        <v>277</v>
      </c>
      <c r="F16" s="10" t="s">
        <v>100</v>
      </c>
      <c r="G16" s="23">
        <v>0</v>
      </c>
      <c r="H16" s="24">
        <f t="shared" si="1"/>
        <v>0</v>
      </c>
      <c r="I16" s="55"/>
      <c r="J16" s="1"/>
      <c r="K16" s="1"/>
      <c r="L16" s="1"/>
    </row>
    <row r="17" spans="1:12" ht="141.75" customHeight="1">
      <c r="A17" s="55"/>
      <c r="B17" s="7" t="s">
        <v>278</v>
      </c>
      <c r="C17" s="8" t="s">
        <v>279</v>
      </c>
      <c r="D17" s="22">
        <v>2</v>
      </c>
      <c r="E17" s="10" t="s">
        <v>280</v>
      </c>
      <c r="F17" s="10" t="s">
        <v>281</v>
      </c>
      <c r="G17" s="23">
        <v>0</v>
      </c>
      <c r="H17" s="24">
        <f t="shared" si="1"/>
        <v>0</v>
      </c>
      <c r="I17" s="55"/>
      <c r="J17" s="1"/>
      <c r="K17" s="1"/>
      <c r="L17" s="1"/>
    </row>
    <row r="18" spans="1:12" ht="141" customHeight="1">
      <c r="A18" s="55"/>
      <c r="B18" s="17" t="s">
        <v>282</v>
      </c>
      <c r="C18" s="12" t="s">
        <v>279</v>
      </c>
      <c r="D18" s="25">
        <v>2</v>
      </c>
      <c r="E18" s="10" t="s">
        <v>283</v>
      </c>
      <c r="F18" s="10" t="s">
        <v>284</v>
      </c>
      <c r="G18" s="23">
        <v>0</v>
      </c>
      <c r="H18" s="24">
        <f t="shared" si="1"/>
        <v>0</v>
      </c>
      <c r="I18" s="55"/>
      <c r="J18" s="1"/>
      <c r="K18" s="1"/>
      <c r="L18" s="1"/>
    </row>
    <row r="19" spans="1:12" ht="138.75" customHeight="1">
      <c r="A19" s="55"/>
      <c r="B19" s="17" t="s">
        <v>285</v>
      </c>
      <c r="C19" s="12" t="s">
        <v>279</v>
      </c>
      <c r="D19" s="25">
        <v>2</v>
      </c>
      <c r="E19" s="10" t="s">
        <v>286</v>
      </c>
      <c r="F19" s="10" t="s">
        <v>287</v>
      </c>
      <c r="G19" s="23">
        <v>0</v>
      </c>
      <c r="H19" s="24">
        <f t="shared" si="1"/>
        <v>0</v>
      </c>
      <c r="I19" s="55"/>
      <c r="J19" s="1"/>
      <c r="K19" s="1"/>
      <c r="L19" s="1"/>
    </row>
    <row r="20" spans="1:12" ht="86.25" customHeight="1">
      <c r="A20" s="55"/>
      <c r="B20" s="17" t="s">
        <v>288</v>
      </c>
      <c r="C20" s="12" t="s">
        <v>252</v>
      </c>
      <c r="D20" s="25">
        <v>2</v>
      </c>
      <c r="E20" s="10" t="s">
        <v>289</v>
      </c>
      <c r="F20" s="10" t="s">
        <v>290</v>
      </c>
      <c r="G20" s="23">
        <v>0</v>
      </c>
      <c r="H20" s="24">
        <f t="shared" si="1"/>
        <v>0</v>
      </c>
      <c r="I20" s="55"/>
      <c r="J20" s="1"/>
      <c r="K20" s="1"/>
      <c r="L20" s="1"/>
    </row>
    <row r="21" spans="1:12" ht="18.75" customHeight="1">
      <c r="A21" s="64" t="s">
        <v>109</v>
      </c>
      <c r="B21" s="46"/>
      <c r="C21" s="68"/>
      <c r="D21" s="26">
        <f>SUM(D13:D20)</f>
        <v>14</v>
      </c>
      <c r="E21" s="69"/>
      <c r="F21" s="69"/>
      <c r="G21" s="66"/>
      <c r="H21" s="70">
        <f>SUM(H13:H20)</f>
        <v>1</v>
      </c>
      <c r="I21" s="70">
        <f>(H21*100)/D21</f>
        <v>7.1428571428571432</v>
      </c>
      <c r="J21" s="27"/>
      <c r="K21" s="27"/>
      <c r="L21" s="27"/>
    </row>
    <row r="22" spans="1:12" ht="15.75" customHeight="1">
      <c r="A22" s="13"/>
      <c r="B22" s="14"/>
      <c r="C22" s="14"/>
      <c r="D22" s="15"/>
      <c r="E22" s="15"/>
      <c r="F22" s="15"/>
      <c r="G22" s="16"/>
      <c r="H22" s="15"/>
      <c r="I22" s="15"/>
      <c r="J22" s="1"/>
      <c r="K22" s="1"/>
      <c r="L22" s="1"/>
    </row>
    <row r="23" spans="1:12" ht="15.75" customHeight="1">
      <c r="A23" s="13"/>
      <c r="B23" s="14"/>
      <c r="C23" s="14"/>
      <c r="D23" s="15"/>
      <c r="E23" s="15"/>
      <c r="F23" s="15"/>
      <c r="G23" s="16"/>
      <c r="H23" s="15"/>
      <c r="I23" s="15"/>
      <c r="J23" s="1"/>
      <c r="K23" s="1"/>
      <c r="L23" s="1"/>
    </row>
    <row r="24" spans="1:12" ht="159.75" customHeight="1">
      <c r="A24" s="41" t="s">
        <v>291</v>
      </c>
      <c r="B24" s="8" t="s">
        <v>292</v>
      </c>
      <c r="C24" s="8" t="s">
        <v>293</v>
      </c>
      <c r="D24" s="22">
        <v>1</v>
      </c>
      <c r="E24" s="10" t="s">
        <v>294</v>
      </c>
      <c r="F24" s="10" t="s">
        <v>295</v>
      </c>
      <c r="G24" s="23">
        <v>0</v>
      </c>
      <c r="H24" s="24">
        <f t="shared" ref="H24:H28" si="2">G24*D24</f>
        <v>0</v>
      </c>
      <c r="I24" s="40"/>
      <c r="J24" s="1"/>
      <c r="K24" s="1"/>
      <c r="L24" s="1"/>
    </row>
    <row r="25" spans="1:12" ht="155.25" customHeight="1">
      <c r="A25" s="55"/>
      <c r="B25" s="12" t="s">
        <v>296</v>
      </c>
      <c r="C25" s="8" t="s">
        <v>293</v>
      </c>
      <c r="D25" s="25">
        <v>1</v>
      </c>
      <c r="E25" s="10" t="s">
        <v>297</v>
      </c>
      <c r="F25" s="10" t="s">
        <v>298</v>
      </c>
      <c r="G25" s="23">
        <v>0</v>
      </c>
      <c r="H25" s="24">
        <f t="shared" si="2"/>
        <v>0</v>
      </c>
      <c r="I25" s="55"/>
      <c r="J25" s="1"/>
      <c r="K25" s="1"/>
      <c r="L25" s="1"/>
    </row>
    <row r="26" spans="1:12" ht="159" customHeight="1">
      <c r="A26" s="55"/>
      <c r="B26" s="12" t="s">
        <v>299</v>
      </c>
      <c r="C26" s="8" t="s">
        <v>139</v>
      </c>
      <c r="D26" s="28">
        <v>2</v>
      </c>
      <c r="E26" s="10" t="s">
        <v>300</v>
      </c>
      <c r="F26" s="10" t="s">
        <v>298</v>
      </c>
      <c r="G26" s="23">
        <v>1</v>
      </c>
      <c r="H26" s="24">
        <f t="shared" si="2"/>
        <v>2</v>
      </c>
      <c r="I26" s="55"/>
      <c r="J26" s="1"/>
      <c r="K26" s="1"/>
      <c r="L26" s="1"/>
    </row>
    <row r="27" spans="1:12" ht="123.75" customHeight="1">
      <c r="A27" s="55"/>
      <c r="B27" s="12" t="s">
        <v>301</v>
      </c>
      <c r="C27" s="8" t="s">
        <v>302</v>
      </c>
      <c r="D27" s="28">
        <v>2</v>
      </c>
      <c r="E27" s="10" t="s">
        <v>303</v>
      </c>
      <c r="F27" s="10" t="s">
        <v>304</v>
      </c>
      <c r="G27" s="23">
        <v>1</v>
      </c>
      <c r="H27" s="24">
        <f t="shared" si="2"/>
        <v>2</v>
      </c>
      <c r="I27" s="55"/>
      <c r="J27" s="1"/>
      <c r="K27" s="1"/>
      <c r="L27" s="1"/>
    </row>
    <row r="28" spans="1:12" ht="152.25" customHeight="1">
      <c r="A28" s="55"/>
      <c r="B28" s="12" t="s">
        <v>305</v>
      </c>
      <c r="C28" s="8" t="s">
        <v>293</v>
      </c>
      <c r="D28" s="25">
        <v>2</v>
      </c>
      <c r="E28" s="10" t="s">
        <v>306</v>
      </c>
      <c r="F28" s="10" t="s">
        <v>307</v>
      </c>
      <c r="G28" s="23">
        <v>1</v>
      </c>
      <c r="H28" s="24">
        <f t="shared" si="2"/>
        <v>2</v>
      </c>
      <c r="I28" s="55"/>
      <c r="J28" s="1"/>
      <c r="K28" s="1"/>
      <c r="L28" s="1"/>
    </row>
    <row r="29" spans="1:12" ht="15.75" customHeight="1">
      <c r="A29" s="63" t="s">
        <v>215</v>
      </c>
      <c r="B29" s="30"/>
      <c r="C29" s="30"/>
      <c r="D29" s="31">
        <f>SUM(D24:D28)</f>
        <v>8</v>
      </c>
      <c r="E29" s="69"/>
      <c r="F29" s="69"/>
      <c r="G29" s="66"/>
      <c r="H29" s="70">
        <f>SUM(H24:H28)</f>
        <v>6</v>
      </c>
      <c r="I29" s="70">
        <f>(H29*100)/D29</f>
        <v>75</v>
      </c>
      <c r="J29" s="32"/>
      <c r="K29" s="32"/>
      <c r="L29" s="32"/>
    </row>
    <row r="30" spans="1:12" ht="15.75" customHeight="1">
      <c r="A30" s="13"/>
      <c r="B30" s="14"/>
      <c r="C30" s="14"/>
      <c r="D30" s="15"/>
      <c r="E30" s="15"/>
      <c r="F30" s="15"/>
      <c r="G30" s="16"/>
      <c r="H30" s="15"/>
      <c r="I30" s="15"/>
      <c r="J30" s="1"/>
      <c r="K30" s="1"/>
      <c r="L30" s="1"/>
    </row>
    <row r="31" spans="1:12" ht="93" customHeight="1">
      <c r="A31" s="52" t="s">
        <v>216</v>
      </c>
      <c r="B31" s="19" t="s">
        <v>308</v>
      </c>
      <c r="C31" s="19" t="s">
        <v>309</v>
      </c>
      <c r="D31" s="22">
        <v>2</v>
      </c>
      <c r="E31" s="10" t="s">
        <v>310</v>
      </c>
      <c r="F31" s="10" t="s">
        <v>311</v>
      </c>
      <c r="G31" s="23">
        <v>1</v>
      </c>
      <c r="H31" s="24">
        <f t="shared" ref="H31:H41" si="3">G31*D31</f>
        <v>2</v>
      </c>
      <c r="I31" s="40"/>
      <c r="J31" s="1"/>
      <c r="K31" s="1"/>
      <c r="L31" s="1"/>
    </row>
    <row r="32" spans="1:12" ht="150" customHeight="1">
      <c r="A32" s="53"/>
      <c r="B32" s="33" t="s">
        <v>312</v>
      </c>
      <c r="C32" s="33" t="s">
        <v>313</v>
      </c>
      <c r="D32" s="61">
        <v>2</v>
      </c>
      <c r="E32" s="10" t="s">
        <v>314</v>
      </c>
      <c r="F32" s="10" t="s">
        <v>144</v>
      </c>
      <c r="G32" s="23">
        <v>0</v>
      </c>
      <c r="H32" s="24">
        <f t="shared" si="3"/>
        <v>0</v>
      </c>
      <c r="I32" s="55"/>
      <c r="J32" s="1"/>
      <c r="K32" s="1"/>
      <c r="L32" s="1"/>
    </row>
    <row r="33" spans="1:12" ht="60.75" customHeight="1">
      <c r="A33" s="53"/>
      <c r="B33" s="19" t="s">
        <v>315</v>
      </c>
      <c r="C33" s="19" t="s">
        <v>316</v>
      </c>
      <c r="D33" s="54">
        <v>1</v>
      </c>
      <c r="E33" s="10" t="s">
        <v>317</v>
      </c>
      <c r="F33" s="10" t="s">
        <v>144</v>
      </c>
      <c r="G33" s="23">
        <v>0</v>
      </c>
      <c r="H33" s="24">
        <f t="shared" si="3"/>
        <v>0</v>
      </c>
      <c r="I33" s="55"/>
      <c r="J33" s="1"/>
      <c r="K33" s="1"/>
      <c r="L33" s="1"/>
    </row>
    <row r="34" spans="1:12" ht="162.75" customHeight="1">
      <c r="A34" s="53"/>
      <c r="B34" s="19" t="s">
        <v>318</v>
      </c>
      <c r="C34" s="34" t="s">
        <v>293</v>
      </c>
      <c r="D34" s="54">
        <v>1</v>
      </c>
      <c r="E34" s="10" t="s">
        <v>319</v>
      </c>
      <c r="F34" s="10" t="s">
        <v>144</v>
      </c>
      <c r="G34" s="23">
        <v>0.25</v>
      </c>
      <c r="H34" s="24">
        <f t="shared" si="3"/>
        <v>0.25</v>
      </c>
      <c r="I34" s="55"/>
      <c r="J34" s="1"/>
      <c r="K34" s="1"/>
      <c r="L34" s="1"/>
    </row>
    <row r="35" spans="1:12" ht="69.75" customHeight="1">
      <c r="A35" s="53"/>
      <c r="B35" s="19" t="s">
        <v>320</v>
      </c>
      <c r="C35" s="34" t="s">
        <v>14</v>
      </c>
      <c r="D35" s="54">
        <v>1</v>
      </c>
      <c r="E35" s="10" t="s">
        <v>321</v>
      </c>
      <c r="F35" s="10" t="s">
        <v>144</v>
      </c>
      <c r="G35" s="23">
        <v>1</v>
      </c>
      <c r="H35" s="24">
        <f t="shared" si="3"/>
        <v>1</v>
      </c>
      <c r="I35" s="55"/>
      <c r="J35" s="1"/>
      <c r="K35" s="1"/>
      <c r="L35" s="1"/>
    </row>
    <row r="36" spans="1:12" ht="92.25" customHeight="1">
      <c r="A36" s="53"/>
      <c r="B36" s="19" t="s">
        <v>322</v>
      </c>
      <c r="C36" s="34" t="s">
        <v>14</v>
      </c>
      <c r="D36" s="54">
        <v>1</v>
      </c>
      <c r="E36" s="10" t="s">
        <v>323</v>
      </c>
      <c r="F36" s="10" t="s">
        <v>144</v>
      </c>
      <c r="G36" s="23">
        <v>1</v>
      </c>
      <c r="H36" s="24">
        <f t="shared" si="3"/>
        <v>1</v>
      </c>
      <c r="I36" s="55"/>
      <c r="J36" s="1"/>
      <c r="K36" s="1"/>
      <c r="L36" s="1"/>
    </row>
    <row r="37" spans="1:12" ht="132" customHeight="1">
      <c r="A37" s="53"/>
      <c r="B37" s="19" t="s">
        <v>324</v>
      </c>
      <c r="C37" s="34" t="s">
        <v>325</v>
      </c>
      <c r="D37" s="54">
        <v>2</v>
      </c>
      <c r="E37" s="10" t="s">
        <v>326</v>
      </c>
      <c r="F37" s="10" t="s">
        <v>220</v>
      </c>
      <c r="G37" s="23">
        <v>0</v>
      </c>
      <c r="H37" s="24">
        <f t="shared" si="3"/>
        <v>0</v>
      </c>
      <c r="I37" s="55"/>
      <c r="J37" s="1"/>
      <c r="K37" s="1"/>
      <c r="L37" s="1"/>
    </row>
    <row r="38" spans="1:12" ht="132" customHeight="1">
      <c r="A38" s="53"/>
      <c r="B38" s="19" t="s">
        <v>327</v>
      </c>
      <c r="C38" s="34" t="s">
        <v>328</v>
      </c>
      <c r="D38" s="77">
        <v>2</v>
      </c>
      <c r="E38" s="10" t="s">
        <v>329</v>
      </c>
      <c r="F38" s="10" t="s">
        <v>220</v>
      </c>
      <c r="G38" s="11">
        <v>0</v>
      </c>
      <c r="H38" s="24">
        <f t="shared" si="3"/>
        <v>0</v>
      </c>
      <c r="I38" s="55"/>
      <c r="J38" s="1"/>
      <c r="K38" s="1"/>
      <c r="L38" s="1"/>
    </row>
    <row r="39" spans="1:12" ht="132" customHeight="1">
      <c r="A39" s="53"/>
      <c r="B39" s="19" t="s">
        <v>330</v>
      </c>
      <c r="C39" s="34" t="s">
        <v>331</v>
      </c>
      <c r="D39" s="77">
        <v>2</v>
      </c>
      <c r="E39" s="10" t="s">
        <v>332</v>
      </c>
      <c r="F39" s="10" t="s">
        <v>220</v>
      </c>
      <c r="G39" s="11">
        <v>0</v>
      </c>
      <c r="H39" s="24">
        <f t="shared" si="3"/>
        <v>0</v>
      </c>
      <c r="I39" s="55"/>
      <c r="J39" s="1"/>
      <c r="K39" s="1"/>
      <c r="L39" s="1"/>
    </row>
    <row r="40" spans="1:12" ht="84.75" customHeight="1">
      <c r="A40" s="53"/>
      <c r="B40" s="19" t="s">
        <v>333</v>
      </c>
      <c r="C40" s="20" t="s">
        <v>334</v>
      </c>
      <c r="D40" s="54">
        <v>2</v>
      </c>
      <c r="E40" s="10" t="s">
        <v>335</v>
      </c>
      <c r="F40" s="10" t="s">
        <v>336</v>
      </c>
      <c r="G40" s="23">
        <v>1</v>
      </c>
      <c r="H40" s="24">
        <f t="shared" si="3"/>
        <v>2</v>
      </c>
      <c r="I40" s="55"/>
      <c r="J40" s="1"/>
      <c r="K40" s="1"/>
      <c r="L40" s="1"/>
    </row>
    <row r="41" spans="1:12" ht="159.75" customHeight="1">
      <c r="A41" s="53"/>
      <c r="B41" s="35" t="s">
        <v>337</v>
      </c>
      <c r="C41" s="35" t="s">
        <v>313</v>
      </c>
      <c r="D41" s="18">
        <v>2</v>
      </c>
      <c r="E41" s="10" t="s">
        <v>338</v>
      </c>
      <c r="F41" s="10" t="s">
        <v>339</v>
      </c>
      <c r="G41" s="23">
        <v>0</v>
      </c>
      <c r="H41" s="24">
        <f t="shared" si="3"/>
        <v>0</v>
      </c>
      <c r="I41" s="56"/>
      <c r="J41" s="1"/>
      <c r="K41" s="1"/>
      <c r="L41" s="1"/>
    </row>
    <row r="42" spans="1:12" ht="15.75" customHeight="1">
      <c r="A42" s="57" t="s">
        <v>249</v>
      </c>
      <c r="B42" s="71"/>
      <c r="C42" s="71"/>
      <c r="D42" s="67">
        <f>SUM(D31:D41)</f>
        <v>18</v>
      </c>
      <c r="E42" s="65"/>
      <c r="F42" s="65"/>
      <c r="G42" s="66"/>
      <c r="H42" s="67">
        <f>SUM(H31:H41)</f>
        <v>6.25</v>
      </c>
      <c r="I42" s="67">
        <f>(H42*100)/D42</f>
        <v>34.722222222222221</v>
      </c>
      <c r="J42" s="21"/>
      <c r="K42" s="21"/>
      <c r="L42" s="21"/>
    </row>
    <row r="43" spans="1:12" ht="15.75" customHeight="1">
      <c r="A43" s="13"/>
      <c r="B43" s="14"/>
      <c r="C43" s="14"/>
      <c r="D43" s="15"/>
      <c r="E43" s="15"/>
      <c r="F43" s="15"/>
      <c r="G43" s="16"/>
      <c r="H43" s="15"/>
      <c r="I43" s="15"/>
      <c r="J43" s="1"/>
      <c r="K43" s="1"/>
      <c r="L43" s="1"/>
    </row>
    <row r="44" spans="1:12" ht="15.75" customHeight="1">
      <c r="A44" s="72" t="s">
        <v>340</v>
      </c>
      <c r="B44" s="73">
        <f>(SUM(I42,I29,I21,I11)*100)/400</f>
        <v>41.716269841269842</v>
      </c>
      <c r="C44" s="1"/>
      <c r="D44" s="37"/>
      <c r="E44" s="37"/>
      <c r="F44" s="37"/>
      <c r="G44" s="38"/>
      <c r="H44" s="37"/>
      <c r="I44" s="37"/>
      <c r="J44" s="1"/>
      <c r="K44" s="1"/>
      <c r="L44" s="1"/>
    </row>
    <row r="45" spans="1:12" ht="15.75" customHeight="1">
      <c r="A45" s="36"/>
      <c r="B45" s="14"/>
      <c r="C45" s="1"/>
      <c r="D45" s="37"/>
      <c r="E45" s="37"/>
      <c r="F45" s="37"/>
      <c r="G45" s="38"/>
      <c r="H45" s="37"/>
      <c r="I45" s="37"/>
      <c r="J45" s="1"/>
      <c r="K45" s="1"/>
      <c r="L45" s="1"/>
    </row>
    <row r="46" spans="1:12" ht="15.75" customHeight="1">
      <c r="A46" s="36"/>
      <c r="B46" s="14"/>
      <c r="C46" s="1"/>
      <c r="D46" s="37"/>
      <c r="E46" s="37"/>
      <c r="F46" s="37"/>
      <c r="G46" s="38"/>
      <c r="H46" s="37"/>
      <c r="I46" s="37"/>
      <c r="J46" s="1"/>
      <c r="K46" s="1"/>
      <c r="L46" s="1"/>
    </row>
    <row r="47" spans="1:12" ht="15.75" customHeight="1">
      <c r="A47" s="36"/>
      <c r="B47" s="14"/>
      <c r="C47" s="1"/>
      <c r="D47" s="37"/>
      <c r="E47" s="37"/>
      <c r="F47" s="37"/>
      <c r="G47" s="38"/>
      <c r="H47" s="37"/>
      <c r="I47" s="37"/>
      <c r="J47" s="1"/>
      <c r="K47" s="1"/>
      <c r="L47" s="1"/>
    </row>
    <row r="48" spans="1:12" ht="15.75" customHeight="1">
      <c r="A48" s="36"/>
      <c r="B48" s="14"/>
      <c r="C48" s="1"/>
      <c r="D48" s="37"/>
      <c r="E48" s="37"/>
      <c r="F48" s="37"/>
      <c r="G48" s="38"/>
      <c r="H48" s="37"/>
      <c r="I48" s="37"/>
      <c r="J48" s="1"/>
      <c r="K48" s="1"/>
      <c r="L48" s="1"/>
    </row>
    <row r="49" spans="1:12" ht="15.75" customHeight="1">
      <c r="A49" s="36"/>
      <c r="B49" s="14"/>
      <c r="C49" s="1"/>
      <c r="D49" s="37"/>
      <c r="E49" s="37"/>
      <c r="F49" s="37"/>
      <c r="G49" s="38"/>
      <c r="H49" s="37"/>
      <c r="I49" s="37"/>
      <c r="J49" s="1"/>
      <c r="K49" s="1"/>
      <c r="L49" s="1"/>
    </row>
    <row r="50" spans="1:12" ht="15.75" customHeight="1">
      <c r="A50" s="36"/>
      <c r="B50" s="14"/>
      <c r="C50" s="1"/>
      <c r="D50" s="37"/>
      <c r="E50" s="37"/>
      <c r="F50" s="37"/>
      <c r="G50" s="38"/>
      <c r="H50" s="37"/>
      <c r="I50" s="37"/>
      <c r="J50" s="1"/>
      <c r="K50" s="1"/>
      <c r="L50" s="1"/>
    </row>
    <row r="51" spans="1:12" ht="15.75" customHeight="1">
      <c r="A51" s="36"/>
      <c r="B51" s="14"/>
      <c r="C51" s="1"/>
      <c r="D51" s="37"/>
      <c r="E51" s="37"/>
      <c r="F51" s="37"/>
      <c r="G51" s="38"/>
      <c r="H51" s="37"/>
      <c r="I51" s="37"/>
      <c r="J51" s="1"/>
      <c r="K51" s="1"/>
      <c r="L51" s="1"/>
    </row>
    <row r="52" spans="1:12" ht="15.75" customHeight="1">
      <c r="A52" s="36"/>
      <c r="B52" s="14"/>
      <c r="C52" s="1"/>
      <c r="D52" s="37"/>
      <c r="E52" s="37"/>
      <c r="F52" s="37"/>
      <c r="G52" s="38"/>
      <c r="H52" s="37"/>
      <c r="I52" s="37"/>
      <c r="J52" s="1"/>
      <c r="K52" s="1"/>
      <c r="L52" s="1"/>
    </row>
    <row r="53" spans="1:12" ht="15.75" customHeight="1">
      <c r="A53" s="36"/>
      <c r="B53" s="14"/>
      <c r="C53" s="1"/>
      <c r="D53" s="37"/>
      <c r="E53" s="37"/>
      <c r="F53" s="37"/>
      <c r="G53" s="38"/>
      <c r="H53" s="37"/>
      <c r="I53" s="37"/>
      <c r="J53" s="1"/>
      <c r="K53" s="1"/>
      <c r="L53" s="1"/>
    </row>
    <row r="54" spans="1:12" ht="15.75" customHeight="1">
      <c r="A54" s="36"/>
      <c r="B54" s="14"/>
      <c r="C54" s="1"/>
      <c r="D54" s="37"/>
      <c r="E54" s="37"/>
      <c r="F54" s="37"/>
      <c r="G54" s="38"/>
      <c r="H54" s="37"/>
      <c r="I54" s="37"/>
      <c r="J54" s="1"/>
      <c r="K54" s="1"/>
      <c r="L54" s="1"/>
    </row>
    <row r="55" spans="1:12" ht="15.75" customHeight="1">
      <c r="A55" s="36"/>
      <c r="B55" s="14"/>
      <c r="C55" s="1"/>
      <c r="D55" s="37"/>
      <c r="E55" s="37"/>
      <c r="F55" s="37"/>
      <c r="G55" s="38"/>
      <c r="H55" s="37"/>
      <c r="I55" s="37"/>
      <c r="J55" s="1"/>
      <c r="K55" s="1"/>
      <c r="L55" s="1"/>
    </row>
    <row r="56" spans="1:12" ht="15.75" customHeight="1">
      <c r="A56" s="36"/>
      <c r="B56" s="14"/>
      <c r="C56" s="1"/>
      <c r="D56" s="37"/>
      <c r="E56" s="37"/>
      <c r="F56" s="37"/>
      <c r="G56" s="38"/>
      <c r="H56" s="37"/>
      <c r="I56" s="37"/>
      <c r="J56" s="1"/>
      <c r="K56" s="1"/>
      <c r="L56" s="1"/>
    </row>
    <row r="57" spans="1:12" ht="15.75" customHeight="1">
      <c r="A57" s="36"/>
      <c r="B57" s="14"/>
      <c r="C57" s="1"/>
      <c r="D57" s="37"/>
      <c r="E57" s="37"/>
      <c r="F57" s="37"/>
      <c r="G57" s="38"/>
      <c r="H57" s="37"/>
      <c r="I57" s="37"/>
      <c r="J57" s="1"/>
      <c r="K57" s="1"/>
      <c r="L57" s="1"/>
    </row>
    <row r="58" spans="1:12" ht="15.75" customHeight="1">
      <c r="A58" s="36"/>
      <c r="B58" s="14"/>
      <c r="C58" s="1"/>
      <c r="D58" s="37"/>
      <c r="E58" s="37"/>
      <c r="F58" s="37"/>
      <c r="G58" s="38"/>
      <c r="H58" s="37"/>
      <c r="I58" s="37"/>
      <c r="J58" s="1"/>
      <c r="K58" s="1"/>
      <c r="L58" s="1"/>
    </row>
    <row r="59" spans="1:12" ht="15.75" customHeight="1">
      <c r="A59" s="36"/>
      <c r="B59" s="14"/>
      <c r="C59" s="1"/>
      <c r="D59" s="37"/>
      <c r="E59" s="37"/>
      <c r="F59" s="37"/>
      <c r="G59" s="38"/>
      <c r="H59" s="37"/>
      <c r="I59" s="37"/>
      <c r="J59" s="1"/>
      <c r="K59" s="1"/>
      <c r="L59" s="1"/>
    </row>
    <row r="60" spans="1:12" ht="15.75" customHeight="1">
      <c r="A60" s="36"/>
      <c r="B60" s="14"/>
      <c r="C60" s="1"/>
      <c r="D60" s="37"/>
      <c r="E60" s="37"/>
      <c r="F60" s="37"/>
      <c r="G60" s="38"/>
      <c r="H60" s="37"/>
      <c r="I60" s="37"/>
      <c r="J60" s="1"/>
      <c r="K60" s="1"/>
      <c r="L60" s="1"/>
    </row>
    <row r="61" spans="1:12" ht="15.75" customHeight="1">
      <c r="A61" s="36"/>
      <c r="B61" s="14"/>
      <c r="C61" s="1"/>
      <c r="D61" s="37"/>
      <c r="E61" s="37"/>
      <c r="F61" s="37"/>
      <c r="G61" s="38"/>
      <c r="H61" s="37"/>
      <c r="I61" s="37"/>
      <c r="J61" s="1"/>
      <c r="K61" s="1"/>
      <c r="L61" s="1"/>
    </row>
    <row r="62" spans="1:12" ht="15.75" customHeight="1">
      <c r="A62" s="36"/>
      <c r="B62" s="14"/>
      <c r="C62" s="1"/>
      <c r="D62" s="37"/>
      <c r="E62" s="37"/>
      <c r="F62" s="37"/>
      <c r="G62" s="38"/>
      <c r="H62" s="37"/>
      <c r="I62" s="37"/>
      <c r="J62" s="1"/>
      <c r="K62" s="1"/>
      <c r="L62" s="1"/>
    </row>
    <row r="63" spans="1:12" ht="15.75" customHeight="1">
      <c r="A63" s="36"/>
      <c r="B63" s="14"/>
      <c r="C63" s="1"/>
      <c r="D63" s="37"/>
      <c r="E63" s="37"/>
      <c r="F63" s="37"/>
      <c r="G63" s="38"/>
      <c r="H63" s="37"/>
      <c r="I63" s="37"/>
      <c r="J63" s="1"/>
      <c r="K63" s="1"/>
      <c r="L63" s="1"/>
    </row>
    <row r="64" spans="1:12" ht="15.75" customHeight="1">
      <c r="A64" s="36"/>
      <c r="B64" s="14"/>
      <c r="C64" s="1"/>
      <c r="D64" s="37"/>
      <c r="E64" s="37"/>
      <c r="F64" s="37"/>
      <c r="G64" s="38"/>
      <c r="H64" s="37"/>
      <c r="I64" s="37"/>
      <c r="J64" s="1"/>
      <c r="K64" s="1"/>
      <c r="L64" s="1"/>
    </row>
    <row r="65" spans="1:12" ht="15.75" customHeight="1">
      <c r="A65" s="36"/>
      <c r="B65" s="14"/>
      <c r="C65" s="1"/>
      <c r="D65" s="37"/>
      <c r="E65" s="37"/>
      <c r="F65" s="37"/>
      <c r="G65" s="38"/>
      <c r="H65" s="37"/>
      <c r="I65" s="37"/>
      <c r="J65" s="1"/>
      <c r="K65" s="1"/>
      <c r="L65" s="1"/>
    </row>
    <row r="66" spans="1:12" ht="15.75" customHeight="1">
      <c r="A66" s="36"/>
      <c r="B66" s="14"/>
      <c r="C66" s="1"/>
      <c r="D66" s="37"/>
      <c r="E66" s="37"/>
      <c r="F66" s="37"/>
      <c r="G66" s="38"/>
      <c r="H66" s="37"/>
      <c r="I66" s="37"/>
      <c r="J66" s="1"/>
      <c r="K66" s="1"/>
      <c r="L66" s="1"/>
    </row>
    <row r="67" spans="1:12" ht="15.75" customHeight="1">
      <c r="A67" s="36"/>
      <c r="B67" s="14"/>
      <c r="C67" s="1"/>
      <c r="D67" s="37"/>
      <c r="E67" s="37"/>
      <c r="F67" s="37"/>
      <c r="G67" s="38"/>
      <c r="H67" s="37"/>
      <c r="I67" s="37"/>
      <c r="J67" s="1"/>
      <c r="K67" s="1"/>
      <c r="L67" s="1"/>
    </row>
    <row r="68" spans="1:12" ht="15.75" customHeight="1">
      <c r="A68" s="36"/>
      <c r="B68" s="14"/>
      <c r="C68" s="1"/>
      <c r="D68" s="37"/>
      <c r="E68" s="37"/>
      <c r="F68" s="37"/>
      <c r="G68" s="38"/>
      <c r="H68" s="37"/>
      <c r="I68" s="37"/>
      <c r="J68" s="1"/>
      <c r="K68" s="1"/>
      <c r="L68" s="1"/>
    </row>
    <row r="69" spans="1:12" ht="15.75" customHeight="1">
      <c r="A69" s="36"/>
      <c r="B69" s="14"/>
      <c r="C69" s="1"/>
      <c r="D69" s="37"/>
      <c r="E69" s="37"/>
      <c r="F69" s="37"/>
      <c r="G69" s="38"/>
      <c r="H69" s="37"/>
      <c r="I69" s="37"/>
      <c r="J69" s="1"/>
      <c r="K69" s="1"/>
      <c r="L69" s="1"/>
    </row>
    <row r="70" spans="1:12" ht="15.75" customHeight="1">
      <c r="A70" s="36"/>
      <c r="B70" s="14"/>
      <c r="C70" s="1"/>
      <c r="D70" s="37"/>
      <c r="E70" s="37"/>
      <c r="F70" s="37"/>
      <c r="G70" s="38"/>
      <c r="H70" s="37"/>
      <c r="I70" s="37"/>
      <c r="J70" s="1"/>
      <c r="K70" s="1"/>
      <c r="L70" s="1"/>
    </row>
    <row r="71" spans="1:12" ht="15.75" customHeight="1">
      <c r="A71" s="36"/>
      <c r="B71" s="14"/>
      <c r="C71" s="1"/>
      <c r="D71" s="37"/>
      <c r="E71" s="37"/>
      <c r="F71" s="37"/>
      <c r="G71" s="38"/>
      <c r="H71" s="37"/>
      <c r="I71" s="37"/>
      <c r="J71" s="1"/>
      <c r="K71" s="1"/>
      <c r="L71" s="1"/>
    </row>
    <row r="72" spans="1:12" ht="15.75" customHeight="1">
      <c r="A72" s="36"/>
      <c r="B72" s="14"/>
      <c r="C72" s="1"/>
      <c r="D72" s="37"/>
      <c r="E72" s="37"/>
      <c r="F72" s="37"/>
      <c r="G72" s="38"/>
      <c r="H72" s="37"/>
      <c r="I72" s="37"/>
      <c r="J72" s="1"/>
      <c r="K72" s="1"/>
      <c r="L72" s="1"/>
    </row>
    <row r="73" spans="1:12" ht="15.75" customHeight="1">
      <c r="A73" s="36"/>
      <c r="B73" s="14"/>
      <c r="C73" s="1"/>
      <c r="D73" s="37"/>
      <c r="E73" s="37"/>
      <c r="F73" s="37"/>
      <c r="G73" s="38"/>
      <c r="H73" s="37"/>
      <c r="I73" s="37"/>
      <c r="J73" s="1"/>
      <c r="K73" s="1"/>
      <c r="L73" s="1"/>
    </row>
    <row r="74" spans="1:12" ht="15.75" customHeight="1">
      <c r="A74" s="36"/>
      <c r="B74" s="14"/>
      <c r="C74" s="1"/>
      <c r="D74" s="37"/>
      <c r="E74" s="37"/>
      <c r="F74" s="37"/>
      <c r="G74" s="38"/>
      <c r="H74" s="37"/>
      <c r="I74" s="37"/>
      <c r="J74" s="1"/>
      <c r="K74" s="1"/>
      <c r="L74" s="1"/>
    </row>
    <row r="75" spans="1:12" ht="15.75" customHeight="1">
      <c r="A75" s="36"/>
      <c r="B75" s="14"/>
      <c r="C75" s="1"/>
      <c r="D75" s="37"/>
      <c r="E75" s="37"/>
      <c r="F75" s="37"/>
      <c r="G75" s="38"/>
      <c r="H75" s="37"/>
      <c r="I75" s="37"/>
      <c r="J75" s="1"/>
      <c r="K75" s="1"/>
      <c r="L75" s="1"/>
    </row>
    <row r="76" spans="1:12" ht="15.75" customHeight="1">
      <c r="A76" s="36"/>
      <c r="B76" s="14"/>
      <c r="C76" s="1"/>
      <c r="D76" s="37"/>
      <c r="E76" s="37"/>
      <c r="F76" s="37"/>
      <c r="G76" s="38"/>
      <c r="H76" s="37"/>
      <c r="I76" s="37"/>
      <c r="J76" s="1"/>
      <c r="K76" s="1"/>
      <c r="L76" s="1"/>
    </row>
    <row r="77" spans="1:12" ht="15.75" customHeight="1">
      <c r="A77" s="36"/>
      <c r="B77" s="14"/>
      <c r="C77" s="1"/>
      <c r="D77" s="37"/>
      <c r="E77" s="37"/>
      <c r="F77" s="37"/>
      <c r="G77" s="38"/>
      <c r="H77" s="37"/>
      <c r="I77" s="37"/>
      <c r="J77" s="1"/>
      <c r="K77" s="1"/>
      <c r="L77" s="1"/>
    </row>
    <row r="78" spans="1:12" ht="15.75" customHeight="1">
      <c r="A78" s="36"/>
      <c r="B78" s="14"/>
      <c r="C78" s="1"/>
      <c r="D78" s="37"/>
      <c r="E78" s="37"/>
      <c r="F78" s="37"/>
      <c r="G78" s="38"/>
      <c r="H78" s="37"/>
      <c r="I78" s="37"/>
      <c r="J78" s="1"/>
      <c r="K78" s="1"/>
      <c r="L78" s="1"/>
    </row>
    <row r="79" spans="1:12" ht="15.75" customHeight="1">
      <c r="A79" s="36"/>
      <c r="B79" s="14"/>
      <c r="C79" s="1"/>
      <c r="D79" s="37"/>
      <c r="E79" s="37"/>
      <c r="F79" s="37"/>
      <c r="G79" s="38"/>
      <c r="H79" s="37"/>
      <c r="I79" s="37"/>
      <c r="J79" s="1"/>
      <c r="K79" s="1"/>
      <c r="L79" s="1"/>
    </row>
    <row r="80" spans="1:12" ht="15.75" customHeight="1">
      <c r="A80" s="36"/>
      <c r="B80" s="14"/>
      <c r="C80" s="1"/>
      <c r="D80" s="37"/>
      <c r="E80" s="37"/>
      <c r="F80" s="37"/>
      <c r="G80" s="38"/>
      <c r="H80" s="37"/>
      <c r="I80" s="37"/>
      <c r="J80" s="1"/>
      <c r="K80" s="1"/>
      <c r="L80" s="1"/>
    </row>
    <row r="81" spans="1:12" ht="15.75" customHeight="1">
      <c r="A81" s="36"/>
      <c r="B81" s="14"/>
      <c r="C81" s="1"/>
      <c r="D81" s="37"/>
      <c r="E81" s="37"/>
      <c r="F81" s="37"/>
      <c r="G81" s="38"/>
      <c r="H81" s="37"/>
      <c r="I81" s="37"/>
      <c r="J81" s="1"/>
      <c r="K81" s="1"/>
      <c r="L81" s="1"/>
    </row>
    <row r="82" spans="1:12" ht="15.75" customHeight="1">
      <c r="A82" s="36"/>
      <c r="B82" s="14"/>
      <c r="C82" s="1"/>
      <c r="D82" s="37"/>
      <c r="E82" s="37"/>
      <c r="F82" s="37"/>
      <c r="G82" s="38"/>
      <c r="H82" s="37"/>
      <c r="I82" s="37"/>
      <c r="J82" s="1"/>
      <c r="K82" s="1"/>
      <c r="L82" s="1"/>
    </row>
    <row r="83" spans="1:12" ht="15.75" customHeight="1">
      <c r="A83" s="36"/>
      <c r="B83" s="14"/>
      <c r="C83" s="1"/>
      <c r="D83" s="37"/>
      <c r="E83" s="37"/>
      <c r="F83" s="37"/>
      <c r="G83" s="38"/>
      <c r="H83" s="37"/>
      <c r="I83" s="37"/>
      <c r="J83" s="1"/>
      <c r="K83" s="1"/>
      <c r="L83" s="1"/>
    </row>
    <row r="84" spans="1:12" ht="15.75" customHeight="1">
      <c r="A84" s="36"/>
      <c r="B84" s="14"/>
      <c r="C84" s="1"/>
      <c r="D84" s="37"/>
      <c r="E84" s="37"/>
      <c r="F84" s="37"/>
      <c r="G84" s="38"/>
      <c r="H84" s="37"/>
      <c r="I84" s="37"/>
      <c r="J84" s="1"/>
      <c r="K84" s="1"/>
      <c r="L84" s="1"/>
    </row>
    <row r="85" spans="1:12" ht="15.75" customHeight="1">
      <c r="A85" s="36"/>
      <c r="B85" s="14"/>
      <c r="C85" s="1"/>
      <c r="D85" s="37"/>
      <c r="E85" s="37"/>
      <c r="F85" s="37"/>
      <c r="G85" s="38"/>
      <c r="H85" s="37"/>
      <c r="I85" s="37"/>
      <c r="J85" s="1"/>
      <c r="K85" s="1"/>
      <c r="L85" s="1"/>
    </row>
    <row r="86" spans="1:12" ht="15.75" customHeight="1">
      <c r="A86" s="36"/>
      <c r="B86" s="14"/>
      <c r="C86" s="1"/>
      <c r="D86" s="37"/>
      <c r="E86" s="37"/>
      <c r="F86" s="37"/>
      <c r="G86" s="38"/>
      <c r="H86" s="37"/>
      <c r="I86" s="37"/>
      <c r="J86" s="1"/>
      <c r="K86" s="1"/>
      <c r="L86" s="1"/>
    </row>
    <row r="87" spans="1:12" ht="15.75" customHeight="1">
      <c r="A87" s="36"/>
      <c r="B87" s="14"/>
      <c r="C87" s="1"/>
      <c r="D87" s="37"/>
      <c r="E87" s="37"/>
      <c r="F87" s="37"/>
      <c r="G87" s="38"/>
      <c r="H87" s="37"/>
      <c r="I87" s="37"/>
      <c r="J87" s="1"/>
      <c r="K87" s="1"/>
      <c r="L87" s="1"/>
    </row>
    <row r="88" spans="1:12" ht="15.75" customHeight="1">
      <c r="A88" s="36"/>
      <c r="B88" s="14"/>
      <c r="C88" s="1"/>
      <c r="D88" s="37"/>
      <c r="E88" s="37"/>
      <c r="F88" s="37"/>
      <c r="G88" s="38"/>
      <c r="H88" s="37"/>
      <c r="I88" s="37"/>
      <c r="J88" s="1"/>
      <c r="K88" s="1"/>
      <c r="L88" s="1"/>
    </row>
    <row r="89" spans="1:12" ht="15.75" customHeight="1">
      <c r="A89" s="36"/>
      <c r="B89" s="14"/>
      <c r="C89" s="1"/>
      <c r="D89" s="37"/>
      <c r="E89" s="37"/>
      <c r="F89" s="37"/>
      <c r="G89" s="38"/>
      <c r="H89" s="37"/>
      <c r="I89" s="37"/>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4"/>
      <c r="B243" s="1"/>
      <c r="C243" s="1"/>
      <c r="D243" s="37"/>
      <c r="E243" s="37"/>
      <c r="F243" s="37"/>
      <c r="G243" s="38"/>
      <c r="H243" s="37"/>
      <c r="I243" s="37"/>
      <c r="J243" s="1"/>
      <c r="K243" s="1"/>
      <c r="L243" s="1"/>
    </row>
    <row r="244" spans="1:12" ht="15.75" customHeight="1">
      <c r="A244" s="4"/>
      <c r="B244" s="1"/>
      <c r="C244" s="1"/>
      <c r="D244" s="37"/>
      <c r="E244" s="37"/>
      <c r="F244" s="37"/>
      <c r="G244" s="38"/>
      <c r="H244" s="37"/>
      <c r="I244" s="37"/>
      <c r="J244" s="1"/>
      <c r="K244" s="1"/>
      <c r="L244" s="1"/>
    </row>
    <row r="245" spans="1:12" ht="15.75" customHeight="1">
      <c r="A245" s="4"/>
      <c r="B245" s="1"/>
      <c r="C245" s="1"/>
      <c r="D245" s="37"/>
      <c r="E245" s="37"/>
      <c r="F245" s="37"/>
      <c r="G245" s="38"/>
      <c r="H245" s="37"/>
      <c r="I245" s="37"/>
      <c r="J245" s="1"/>
      <c r="K245" s="1"/>
      <c r="L245" s="1"/>
    </row>
    <row r="246" spans="1:12" ht="15.75" customHeight="1">
      <c r="A246" s="4"/>
      <c r="B246" s="1"/>
      <c r="C246" s="1"/>
      <c r="D246" s="37"/>
      <c r="E246" s="37"/>
      <c r="F246" s="37"/>
      <c r="G246" s="38"/>
      <c r="H246" s="37"/>
      <c r="I246" s="37"/>
      <c r="J246" s="1"/>
      <c r="K246" s="1"/>
      <c r="L246" s="1"/>
    </row>
    <row r="247" spans="1:12" ht="15.75" customHeight="1">
      <c r="A247" s="4"/>
      <c r="B247" s="1"/>
      <c r="C247" s="1"/>
      <c r="D247" s="37"/>
      <c r="E247" s="37"/>
      <c r="F247" s="37"/>
      <c r="G247" s="38"/>
      <c r="H247" s="37"/>
      <c r="I247" s="37"/>
      <c r="J247" s="1"/>
      <c r="K247" s="1"/>
      <c r="L247" s="1"/>
    </row>
    <row r="248" spans="1:12" ht="15.75" customHeight="1">
      <c r="A248" s="4"/>
      <c r="B248" s="1"/>
      <c r="C248" s="1"/>
      <c r="D248" s="37"/>
      <c r="E248" s="37"/>
      <c r="F248" s="37"/>
      <c r="G248" s="38"/>
      <c r="H248" s="37"/>
      <c r="I248" s="37"/>
      <c r="J248" s="1"/>
      <c r="K248" s="1"/>
      <c r="L248" s="1"/>
    </row>
    <row r="249" spans="1:12" ht="15.75" customHeight="1">
      <c r="A249" s="4"/>
      <c r="B249" s="1"/>
      <c r="C249" s="1"/>
      <c r="D249" s="37"/>
      <c r="E249" s="37"/>
      <c r="F249" s="37"/>
      <c r="G249" s="38"/>
      <c r="H249" s="37"/>
      <c r="I249" s="37"/>
      <c r="J249" s="1"/>
      <c r="K249" s="1"/>
      <c r="L249" s="1"/>
    </row>
    <row r="250" spans="1:12" ht="15.75" customHeight="1">
      <c r="A250" s="4"/>
      <c r="B250" s="1"/>
      <c r="C250" s="1"/>
      <c r="D250" s="37"/>
      <c r="E250" s="37"/>
      <c r="F250" s="37"/>
      <c r="G250" s="38"/>
      <c r="H250" s="37"/>
      <c r="I250" s="37"/>
      <c r="J250" s="1"/>
      <c r="K250" s="1"/>
      <c r="L250" s="1"/>
    </row>
    <row r="251" spans="1:12" ht="15.75" customHeight="1">
      <c r="A251" s="4"/>
      <c r="B251" s="1"/>
      <c r="C251" s="1"/>
      <c r="D251" s="37"/>
      <c r="E251" s="37"/>
      <c r="F251" s="37"/>
      <c r="G251" s="38"/>
      <c r="H251" s="37"/>
      <c r="I251" s="37"/>
      <c r="J251" s="1"/>
      <c r="K251" s="1"/>
      <c r="L251" s="1"/>
    </row>
    <row r="252" spans="1:12" ht="15.75" customHeight="1">
      <c r="A252" s="4"/>
      <c r="B252" s="1"/>
      <c r="C252" s="1"/>
      <c r="D252" s="37"/>
      <c r="E252" s="37"/>
      <c r="F252" s="37"/>
      <c r="G252" s="38"/>
      <c r="H252" s="37"/>
      <c r="I252" s="37"/>
      <c r="J252" s="1"/>
      <c r="K252" s="1"/>
      <c r="L252" s="1"/>
    </row>
    <row r="253" spans="1:12" ht="15.75" customHeight="1">
      <c r="A253" s="4"/>
      <c r="B253" s="1"/>
      <c r="C253" s="1"/>
      <c r="D253" s="37"/>
      <c r="E253" s="37"/>
      <c r="F253" s="37"/>
      <c r="G253" s="38"/>
      <c r="H253" s="37"/>
      <c r="I253" s="37"/>
      <c r="J253" s="1"/>
      <c r="K253" s="1"/>
      <c r="L253" s="1"/>
    </row>
    <row r="254" spans="1:12" ht="15.75" customHeight="1">
      <c r="A254" s="4"/>
      <c r="B254" s="1"/>
      <c r="C254" s="1"/>
      <c r="D254" s="37"/>
      <c r="E254" s="37"/>
      <c r="F254" s="37"/>
      <c r="G254" s="38"/>
      <c r="H254" s="37"/>
      <c r="I254" s="37"/>
      <c r="J254" s="1"/>
      <c r="K254" s="1"/>
      <c r="L254" s="1"/>
    </row>
    <row r="255" spans="1:12" ht="15.75" customHeight="1">
      <c r="A255" s="4"/>
      <c r="B255" s="1"/>
      <c r="C255" s="1"/>
      <c r="D255" s="37"/>
      <c r="E255" s="37"/>
      <c r="F255" s="37"/>
      <c r="G255" s="38"/>
      <c r="H255" s="37"/>
      <c r="I255" s="37"/>
      <c r="J255" s="1"/>
      <c r="K255" s="1"/>
      <c r="L255" s="1"/>
    </row>
    <row r="256" spans="1:12" ht="15.75" customHeight="1">
      <c r="A256" s="4"/>
      <c r="B256" s="1"/>
      <c r="C256" s="1"/>
      <c r="D256" s="37"/>
      <c r="E256" s="37"/>
      <c r="F256" s="37"/>
      <c r="G256" s="38"/>
      <c r="H256" s="37"/>
      <c r="I256" s="37"/>
      <c r="J256" s="1"/>
      <c r="K256" s="1"/>
      <c r="L256" s="1"/>
    </row>
    <row r="257" spans="1:12" ht="15.75" customHeight="1">
      <c r="A257" s="4"/>
      <c r="B257" s="1"/>
      <c r="C257" s="1"/>
      <c r="D257" s="37"/>
      <c r="E257" s="37"/>
      <c r="F257" s="37"/>
      <c r="G257" s="38"/>
      <c r="H257" s="37"/>
      <c r="I257" s="37"/>
      <c r="J257" s="1"/>
      <c r="K257" s="1"/>
      <c r="L257" s="1"/>
    </row>
    <row r="258" spans="1:12" ht="15.75" customHeight="1">
      <c r="A258" s="4"/>
      <c r="B258" s="1"/>
      <c r="C258" s="1"/>
      <c r="D258" s="37"/>
      <c r="E258" s="37"/>
      <c r="F258" s="37"/>
      <c r="G258" s="38"/>
      <c r="H258" s="37"/>
      <c r="I258" s="37"/>
      <c r="J258" s="1"/>
      <c r="K258" s="1"/>
      <c r="L258" s="1"/>
    </row>
    <row r="259" spans="1:12" ht="15.75" customHeight="1">
      <c r="A259" s="4"/>
      <c r="B259" s="1"/>
      <c r="C259" s="1"/>
      <c r="D259" s="37"/>
      <c r="E259" s="37"/>
      <c r="F259" s="37"/>
      <c r="G259" s="38"/>
      <c r="H259" s="37"/>
      <c r="I259" s="37"/>
      <c r="J259" s="1"/>
      <c r="K259" s="1"/>
      <c r="L259" s="1"/>
    </row>
    <row r="260" spans="1:12" ht="15.75" customHeight="1">
      <c r="A260" s="4"/>
      <c r="B260" s="1"/>
      <c r="C260" s="1"/>
      <c r="D260" s="37"/>
      <c r="E260" s="37"/>
      <c r="F260" s="37"/>
      <c r="G260" s="38"/>
      <c r="H260" s="37"/>
      <c r="I260" s="37"/>
      <c r="J260" s="1"/>
      <c r="K260" s="1"/>
      <c r="L260" s="1"/>
    </row>
    <row r="261" spans="1:12" ht="15.75" customHeight="1">
      <c r="A261" s="4"/>
      <c r="B261" s="1"/>
      <c r="C261" s="1"/>
      <c r="D261" s="37"/>
      <c r="E261" s="37"/>
      <c r="F261" s="37"/>
      <c r="G261" s="38"/>
      <c r="H261" s="37"/>
      <c r="I261" s="37"/>
      <c r="J261" s="1"/>
      <c r="K261" s="1"/>
      <c r="L261" s="1"/>
    </row>
    <row r="262" spans="1:12" ht="15.75" customHeight="1">
      <c r="A262" s="4"/>
      <c r="B262" s="1"/>
      <c r="C262" s="1"/>
      <c r="D262" s="37"/>
      <c r="E262" s="37"/>
      <c r="F262" s="37"/>
      <c r="G262" s="38"/>
      <c r="H262" s="37"/>
      <c r="I262" s="37"/>
      <c r="J262" s="1"/>
      <c r="K262" s="1"/>
      <c r="L262" s="1"/>
    </row>
    <row r="263" spans="1:12" ht="15.75" customHeight="1">
      <c r="A263" s="4"/>
      <c r="B263" s="1"/>
      <c r="C263" s="1"/>
      <c r="D263" s="37"/>
      <c r="E263" s="37"/>
      <c r="F263" s="37"/>
      <c r="G263" s="38"/>
      <c r="H263" s="37"/>
      <c r="I263" s="37"/>
      <c r="J263" s="1"/>
      <c r="K263" s="1"/>
      <c r="L263" s="1"/>
    </row>
    <row r="264" spans="1:12" ht="15.75" customHeight="1">
      <c r="A264" s="4"/>
      <c r="B264" s="1"/>
      <c r="C264" s="1"/>
      <c r="D264" s="37"/>
      <c r="E264" s="37"/>
      <c r="F264" s="37"/>
      <c r="G264" s="38"/>
      <c r="H264" s="37"/>
      <c r="I264" s="37"/>
      <c r="J264" s="1"/>
      <c r="K264" s="1"/>
      <c r="L264" s="1"/>
    </row>
    <row r="265" spans="1:12" ht="15.75" customHeight="1">
      <c r="A265" s="4"/>
      <c r="B265" s="1"/>
      <c r="C265" s="1"/>
      <c r="D265" s="37"/>
      <c r="E265" s="37"/>
      <c r="F265" s="37"/>
      <c r="G265" s="38"/>
      <c r="H265" s="37"/>
      <c r="I265" s="37"/>
      <c r="J265" s="1"/>
      <c r="K265" s="1"/>
      <c r="L265" s="1"/>
    </row>
    <row r="266" spans="1:12" ht="15.75" customHeight="1">
      <c r="A266" s="4"/>
      <c r="B266" s="1"/>
      <c r="C266" s="1"/>
      <c r="D266" s="37"/>
      <c r="E266" s="37"/>
      <c r="F266" s="37"/>
      <c r="G266" s="38"/>
      <c r="H266" s="37"/>
      <c r="I266" s="37"/>
      <c r="J266" s="1"/>
      <c r="K266" s="1"/>
      <c r="L266" s="1"/>
    </row>
    <row r="267" spans="1:12" ht="15.75" customHeight="1">
      <c r="A267" s="4"/>
      <c r="B267" s="1"/>
      <c r="C267" s="1"/>
      <c r="D267" s="37"/>
      <c r="E267" s="37"/>
      <c r="F267" s="37"/>
      <c r="G267" s="38"/>
      <c r="H267" s="37"/>
      <c r="I267" s="37"/>
      <c r="J267" s="1"/>
      <c r="K267" s="1"/>
      <c r="L267" s="1"/>
    </row>
    <row r="268" spans="1:12" ht="15.75" customHeight="1">
      <c r="A268" s="4"/>
      <c r="B268" s="1"/>
      <c r="C268" s="1"/>
      <c r="D268" s="37"/>
      <c r="E268" s="37"/>
      <c r="F268" s="37"/>
      <c r="G268" s="38"/>
      <c r="H268" s="37"/>
      <c r="I268" s="37"/>
      <c r="J268" s="1"/>
      <c r="K268" s="1"/>
      <c r="L268" s="1"/>
    </row>
    <row r="269" spans="1:12" ht="15.75" customHeight="1">
      <c r="A269" s="4"/>
      <c r="B269" s="1"/>
      <c r="C269" s="1"/>
      <c r="D269" s="37"/>
      <c r="E269" s="37"/>
      <c r="F269" s="37"/>
      <c r="G269" s="38"/>
      <c r="H269" s="37"/>
      <c r="I269" s="37"/>
      <c r="J269" s="1"/>
      <c r="K269" s="1"/>
      <c r="L269" s="1"/>
    </row>
    <row r="270" spans="1:12" ht="15.75" customHeight="1">
      <c r="A270" s="4"/>
      <c r="B270" s="1"/>
      <c r="C270" s="1"/>
      <c r="D270" s="37"/>
      <c r="E270" s="37"/>
      <c r="F270" s="37"/>
      <c r="G270" s="38"/>
      <c r="H270" s="37"/>
      <c r="I270" s="37"/>
      <c r="J270" s="1"/>
      <c r="K270" s="1"/>
      <c r="L270" s="1"/>
    </row>
    <row r="271" spans="1:12" ht="15.75" customHeight="1">
      <c r="A271" s="4"/>
      <c r="B271" s="1"/>
      <c r="C271" s="1"/>
      <c r="D271" s="37"/>
      <c r="E271" s="37"/>
      <c r="F271" s="37"/>
      <c r="G271" s="38"/>
      <c r="H271" s="37"/>
      <c r="I271" s="37"/>
      <c r="J271" s="1"/>
      <c r="K271" s="1"/>
      <c r="L271" s="1"/>
    </row>
    <row r="272" spans="1:12" ht="15.75" customHeight="1">
      <c r="A272" s="4"/>
      <c r="B272" s="1"/>
      <c r="C272" s="1"/>
      <c r="D272" s="37"/>
      <c r="E272" s="37"/>
      <c r="F272" s="37"/>
      <c r="G272" s="38"/>
      <c r="H272" s="37"/>
      <c r="I272" s="37"/>
      <c r="J272" s="1"/>
      <c r="K272" s="1"/>
      <c r="L272" s="1"/>
    </row>
    <row r="273" spans="1:12" ht="15.75" customHeight="1">
      <c r="A273" s="4"/>
      <c r="B273" s="1"/>
      <c r="C273" s="1"/>
      <c r="D273" s="37"/>
      <c r="E273" s="37"/>
      <c r="F273" s="37"/>
      <c r="G273" s="38"/>
      <c r="H273" s="37"/>
      <c r="I273" s="37"/>
      <c r="J273" s="1"/>
      <c r="K273" s="1"/>
      <c r="L273" s="1"/>
    </row>
    <row r="274" spans="1:12" ht="15.75" customHeight="1">
      <c r="A274" s="4"/>
      <c r="B274" s="1"/>
      <c r="C274" s="1"/>
      <c r="D274" s="37"/>
      <c r="E274" s="37"/>
      <c r="F274" s="37"/>
      <c r="G274" s="38"/>
      <c r="H274" s="37"/>
      <c r="I274" s="37"/>
      <c r="J274" s="1"/>
      <c r="K274" s="1"/>
      <c r="L274" s="1"/>
    </row>
    <row r="275" spans="1:12" ht="15.75" customHeight="1">
      <c r="A275" s="4"/>
      <c r="B275" s="1"/>
      <c r="C275" s="1"/>
      <c r="D275" s="37"/>
      <c r="E275" s="37"/>
      <c r="F275" s="37"/>
      <c r="G275" s="38"/>
      <c r="H275" s="37"/>
      <c r="I275" s="37"/>
      <c r="J275" s="1"/>
      <c r="K275" s="1"/>
      <c r="L275" s="1"/>
    </row>
    <row r="276" spans="1:12" ht="15.75" customHeight="1">
      <c r="A276" s="4"/>
      <c r="B276" s="1"/>
      <c r="C276" s="1"/>
      <c r="D276" s="37"/>
      <c r="E276" s="37"/>
      <c r="F276" s="37"/>
      <c r="G276" s="38"/>
      <c r="H276" s="37"/>
      <c r="I276" s="37"/>
      <c r="J276" s="1"/>
      <c r="K276" s="1"/>
      <c r="L276" s="1"/>
    </row>
    <row r="277" spans="1:12" ht="15.75" customHeight="1">
      <c r="A277" s="4"/>
      <c r="B277" s="1"/>
      <c r="C277" s="1"/>
      <c r="D277" s="37"/>
      <c r="E277" s="37"/>
      <c r="F277" s="37"/>
      <c r="G277" s="38"/>
      <c r="H277" s="37"/>
      <c r="I277" s="37"/>
      <c r="J277" s="1"/>
      <c r="K277" s="1"/>
      <c r="L277" s="1"/>
    </row>
    <row r="278" spans="1:12" ht="15.75" customHeight="1">
      <c r="A278" s="4"/>
      <c r="B278" s="1"/>
      <c r="C278" s="1"/>
      <c r="D278" s="37"/>
      <c r="E278" s="37"/>
      <c r="F278" s="37"/>
      <c r="G278" s="38"/>
      <c r="H278" s="37"/>
      <c r="I278" s="37"/>
      <c r="J278" s="1"/>
      <c r="K278" s="1"/>
      <c r="L278" s="1"/>
    </row>
    <row r="279" spans="1:12" ht="15.75" customHeight="1">
      <c r="A279" s="4"/>
      <c r="B279" s="1"/>
      <c r="C279" s="1"/>
      <c r="D279" s="37"/>
      <c r="E279" s="37"/>
      <c r="F279" s="37"/>
      <c r="G279" s="38"/>
      <c r="H279" s="37"/>
      <c r="I279" s="37"/>
      <c r="J279" s="1"/>
      <c r="K279" s="1"/>
      <c r="L279" s="1"/>
    </row>
    <row r="280" spans="1:12" ht="15.75" customHeight="1">
      <c r="A280" s="4"/>
      <c r="B280" s="1"/>
      <c r="C280" s="1"/>
      <c r="D280" s="37"/>
      <c r="E280" s="37"/>
      <c r="F280" s="37"/>
      <c r="G280" s="38"/>
      <c r="H280" s="37"/>
      <c r="I280" s="37"/>
      <c r="J280" s="1"/>
      <c r="K280" s="1"/>
      <c r="L280" s="1"/>
    </row>
    <row r="281" spans="1:12" ht="15.75" customHeight="1">
      <c r="A281" s="4"/>
      <c r="B281" s="1"/>
      <c r="C281" s="1"/>
      <c r="D281" s="37"/>
      <c r="E281" s="37"/>
      <c r="F281" s="37"/>
      <c r="G281" s="38"/>
      <c r="H281" s="37"/>
      <c r="I281" s="37"/>
      <c r="J281" s="1"/>
      <c r="K281" s="1"/>
      <c r="L281" s="1"/>
    </row>
    <row r="282" spans="1:12" ht="15.75" customHeight="1">
      <c r="A282" s="4"/>
      <c r="B282" s="1"/>
      <c r="C282" s="1"/>
      <c r="D282" s="37"/>
      <c r="E282" s="37"/>
      <c r="F282" s="37"/>
      <c r="G282" s="38"/>
      <c r="H282" s="37"/>
      <c r="I282" s="37"/>
      <c r="J282" s="1"/>
      <c r="K282" s="1"/>
      <c r="L282" s="1"/>
    </row>
    <row r="283" spans="1:12" ht="15.75" customHeight="1">
      <c r="A283" s="4"/>
      <c r="B283" s="1"/>
      <c r="C283" s="1"/>
      <c r="D283" s="37"/>
      <c r="E283" s="37"/>
      <c r="F283" s="37"/>
      <c r="G283" s="38"/>
      <c r="H283" s="37"/>
      <c r="I283" s="37"/>
      <c r="J283" s="1"/>
      <c r="K283" s="1"/>
      <c r="L283" s="1"/>
    </row>
    <row r="284" spans="1:12" ht="15.75" customHeight="1">
      <c r="A284" s="4"/>
      <c r="B284" s="1"/>
      <c r="C284" s="1"/>
      <c r="D284" s="37"/>
      <c r="E284" s="37"/>
      <c r="F284" s="37"/>
      <c r="G284" s="38"/>
      <c r="H284" s="37"/>
      <c r="I284" s="37"/>
      <c r="J284" s="1"/>
      <c r="K284" s="1"/>
      <c r="L284" s="1"/>
    </row>
    <row r="285" spans="1:12" ht="15.75" customHeight="1">
      <c r="A285" s="4"/>
      <c r="B285" s="1"/>
      <c r="C285" s="1"/>
      <c r="D285" s="37"/>
      <c r="E285" s="37"/>
      <c r="F285" s="37"/>
      <c r="G285" s="38"/>
      <c r="H285" s="37"/>
      <c r="I285" s="37"/>
      <c r="J285" s="1"/>
      <c r="K285" s="1"/>
      <c r="L285" s="1"/>
    </row>
    <row r="286" spans="1:12" ht="15.75" customHeight="1">
      <c r="A286" s="4"/>
      <c r="B286" s="1"/>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row r="1001" spans="1:12" ht="15.75" customHeight="1">
      <c r="A1001" s="4"/>
      <c r="B1001" s="1"/>
      <c r="C1001" s="1"/>
      <c r="D1001" s="37"/>
      <c r="E1001" s="37"/>
      <c r="F1001" s="37"/>
      <c r="G1001" s="38"/>
      <c r="H1001" s="37"/>
      <c r="I1001" s="37"/>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2024-06-24T14:24:00+00:00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DDA9348-3867-4471-9ECA-2F860491308B}"/>
</file>

<file path=customXml/itemProps2.xml><?xml version="1.0" encoding="utf-8"?>
<ds:datastoreItem xmlns:ds="http://schemas.openxmlformats.org/officeDocument/2006/customXml" ds:itemID="{53970260-FA18-44F6-8D07-82EEBF1091EC}"/>
</file>

<file path=customXml/itemProps3.xml><?xml version="1.0" encoding="utf-8"?>
<ds:datastoreItem xmlns:ds="http://schemas.openxmlformats.org/officeDocument/2006/customXml" ds:itemID="{FA6FC4B7-1BFC-4C7F-A3FA-CBF80D2A29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2024-06-24T13:55:28Z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